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/>
  </bookViews>
  <sheets>
    <sheet name="县内考调" sheetId="1" r:id="rId1"/>
  </sheets>
  <definedNames>
    <definedName name="_xlnm._FilterDatabase" localSheetId="0" hidden="1">县内考调!$A$1:$L$135</definedName>
    <definedName name="_xlnm.Print_Titles" localSheetId="0">县内考调!$2:$2</definedName>
  </definedNames>
  <calcPr calcId="144525"/>
</workbook>
</file>

<file path=xl/sharedStrings.xml><?xml version="1.0" encoding="utf-8"?>
<sst xmlns="http://schemas.openxmlformats.org/spreadsheetml/2006/main" count="960" uniqueCount="308">
  <si>
    <t>2021年闽侯县中小学（幼儿园）在职教师考调成绩一览表</t>
  </si>
  <si>
    <t>考调岗位</t>
  </si>
  <si>
    <t>现工作单位</t>
  </si>
  <si>
    <t>姓名</t>
  </si>
  <si>
    <t>性别</t>
  </si>
  <si>
    <t>教育综合</t>
  </si>
  <si>
    <t>专业知识</t>
  </si>
  <si>
    <t>笔试成绩</t>
  </si>
  <si>
    <t>教龄加分</t>
  </si>
  <si>
    <t>质量检测加分</t>
  </si>
  <si>
    <t>考调
总成绩</t>
  </si>
  <si>
    <t>位次</t>
  </si>
  <si>
    <t>备注</t>
  </si>
  <si>
    <t>幼儿教育教师</t>
  </si>
  <si>
    <t>大湖中心幼儿园</t>
  </si>
  <si>
    <t>王榕坊</t>
  </si>
  <si>
    <t>女</t>
  </si>
  <si>
    <t>107.5</t>
  </si>
  <si>
    <t>118.5</t>
  </si>
  <si>
    <t>拟交流选岗</t>
  </si>
  <si>
    <t>陈英俊</t>
  </si>
  <si>
    <t>97.0</t>
  </si>
  <si>
    <t>108.5</t>
  </si>
  <si>
    <t>洋里中心幼儿园</t>
  </si>
  <si>
    <t>郑晓</t>
  </si>
  <si>
    <t>95.5</t>
  </si>
  <si>
    <t>廷坪中心幼儿园</t>
  </si>
  <si>
    <t>洪珍</t>
  </si>
  <si>
    <t>92.0</t>
  </si>
  <si>
    <t>邹芳</t>
  </si>
  <si>
    <t>101.0</t>
  </si>
  <si>
    <t>104.0</t>
  </si>
  <si>
    <t>吴英兰</t>
  </si>
  <si>
    <t>彭丽梅</t>
  </si>
  <si>
    <t>105.0</t>
  </si>
  <si>
    <t>林铃铃</t>
  </si>
  <si>
    <t>96.5</t>
  </si>
  <si>
    <t>91.5</t>
  </si>
  <si>
    <t>黄珠萍</t>
  </si>
  <si>
    <t>0.0</t>
  </si>
  <si>
    <t>/</t>
  </si>
  <si>
    <t>江灵</t>
  </si>
  <si>
    <t>小学语文教师</t>
  </si>
  <si>
    <t>洋里小学学区</t>
  </si>
  <si>
    <t>陈微</t>
  </si>
  <si>
    <t>120.0</t>
  </si>
  <si>
    <t>113.0</t>
  </si>
  <si>
    <t>李菲</t>
  </si>
  <si>
    <t>112.0</t>
  </si>
  <si>
    <t>叶晶晶</t>
  </si>
  <si>
    <t>111.0</t>
  </si>
  <si>
    <t>丁燕婷</t>
  </si>
  <si>
    <t>117.0</t>
  </si>
  <si>
    <t>大湖小学学区</t>
  </si>
  <si>
    <t>林彬铭</t>
  </si>
  <si>
    <t>109.5</t>
  </si>
  <si>
    <t>108.0</t>
  </si>
  <si>
    <t>鸿尾小学学区</t>
  </si>
  <si>
    <t>陈晓辉</t>
  </si>
  <si>
    <t>小箬小学学区</t>
  </si>
  <si>
    <t>黄晓敏</t>
  </si>
  <si>
    <t>109.0</t>
  </si>
  <si>
    <t>102.0</t>
  </si>
  <si>
    <t>廷坪小学学区</t>
  </si>
  <si>
    <t>邹灵椿</t>
  </si>
  <si>
    <t>92.5</t>
  </si>
  <si>
    <t>俞姜</t>
  </si>
  <si>
    <t>105.5</t>
  </si>
  <si>
    <t>吴丽棋</t>
  </si>
  <si>
    <t>林莺</t>
  </si>
  <si>
    <t>106.0</t>
  </si>
  <si>
    <t>100.0</t>
  </si>
  <si>
    <t>陈景华</t>
  </si>
  <si>
    <t>99.0</t>
  </si>
  <si>
    <t>林小梅</t>
  </si>
  <si>
    <t>106.5</t>
  </si>
  <si>
    <t>98.5</t>
  </si>
  <si>
    <t>李露</t>
  </si>
  <si>
    <t>96.0</t>
  </si>
  <si>
    <t>王梦婷</t>
  </si>
  <si>
    <t>陈燕</t>
  </si>
  <si>
    <t>林碧</t>
  </si>
  <si>
    <t>100.5</t>
  </si>
  <si>
    <t>张丽芳</t>
  </si>
  <si>
    <t>98.0</t>
  </si>
  <si>
    <t>金晨灵</t>
  </si>
  <si>
    <t>冯丽丹</t>
  </si>
  <si>
    <t>93.5</t>
  </si>
  <si>
    <t>林增英</t>
  </si>
  <si>
    <t>86.0</t>
  </si>
  <si>
    <t>林秋香</t>
  </si>
  <si>
    <t>69.0</t>
  </si>
  <si>
    <t>马晓云</t>
  </si>
  <si>
    <t>91.0</t>
  </si>
  <si>
    <t>陈梦丹</t>
  </si>
  <si>
    <t>110.5</t>
  </si>
  <si>
    <t>86.5</t>
  </si>
  <si>
    <t>吴艳珍</t>
  </si>
  <si>
    <t>89.5</t>
  </si>
  <si>
    <t>93.0</t>
  </si>
  <si>
    <t>方如术</t>
  </si>
  <si>
    <t>男</t>
  </si>
  <si>
    <t>114.5</t>
  </si>
  <si>
    <t>79.5</t>
  </si>
  <si>
    <t>侯玉梅</t>
  </si>
  <si>
    <t>陈晓炜</t>
  </si>
  <si>
    <t>84.5</t>
  </si>
  <si>
    <t>林彩玲</t>
  </si>
  <si>
    <t>76.0</t>
  </si>
  <si>
    <t>林娜</t>
  </si>
  <si>
    <t>80.5</t>
  </si>
  <si>
    <t>周海英</t>
  </si>
  <si>
    <t>95.0</t>
  </si>
  <si>
    <t>陈惠珍</t>
  </si>
  <si>
    <t>88.5</t>
  </si>
  <si>
    <t>82.0</t>
  </si>
  <si>
    <t>王琼</t>
  </si>
  <si>
    <t>80.0</t>
  </si>
  <si>
    <t>74.5</t>
  </si>
  <si>
    <t>陈燕辉</t>
  </si>
  <si>
    <t>83.0</t>
  </si>
  <si>
    <t>81.5</t>
  </si>
  <si>
    <t>林升帆</t>
  </si>
  <si>
    <t>73.5</t>
  </si>
  <si>
    <t>84.0</t>
  </si>
  <si>
    <t>林晓辰</t>
  </si>
  <si>
    <t>71.5</t>
  </si>
  <si>
    <t>王苗苗</t>
  </si>
  <si>
    <t>78.0</t>
  </si>
  <si>
    <t>江燕芳</t>
  </si>
  <si>
    <t>87.0</t>
  </si>
  <si>
    <t>75.5</t>
  </si>
  <si>
    <t>林晓霞</t>
  </si>
  <si>
    <t>69.5</t>
  </si>
  <si>
    <t>林风梅</t>
  </si>
  <si>
    <t>63.5</t>
  </si>
  <si>
    <t>张小航</t>
  </si>
  <si>
    <t>57.5</t>
  </si>
  <si>
    <t>74.0</t>
  </si>
  <si>
    <t>陈美</t>
  </si>
  <si>
    <t>60.0</t>
  </si>
  <si>
    <t>林静</t>
  </si>
  <si>
    <t>黄闽燊</t>
  </si>
  <si>
    <t>张巧</t>
  </si>
  <si>
    <t>陈晓琳</t>
  </si>
  <si>
    <t>许瑶</t>
  </si>
  <si>
    <t>程英</t>
  </si>
  <si>
    <t>张香婷</t>
  </si>
  <si>
    <t>林瑜</t>
  </si>
  <si>
    <t>小学数学教师</t>
  </si>
  <si>
    <t>周宝钗</t>
  </si>
  <si>
    <t>128.0</t>
  </si>
  <si>
    <t>128.5</t>
  </si>
  <si>
    <t>林姿</t>
  </si>
  <si>
    <t>120.5</t>
  </si>
  <si>
    <t>林春燕</t>
  </si>
  <si>
    <t>131.5</t>
  </si>
  <si>
    <t>123.0</t>
  </si>
  <si>
    <t>陈玲玲</t>
  </si>
  <si>
    <t>李萍</t>
  </si>
  <si>
    <t>116.5</t>
  </si>
  <si>
    <t>王清清</t>
  </si>
  <si>
    <t>124.5</t>
  </si>
  <si>
    <t>林娟敏</t>
  </si>
  <si>
    <t>110.0</t>
  </si>
  <si>
    <t>林晓甜</t>
  </si>
  <si>
    <t>刘威</t>
  </si>
  <si>
    <t>112.5</t>
  </si>
  <si>
    <t>122.0</t>
  </si>
  <si>
    <t>黄峰</t>
  </si>
  <si>
    <t>包铃桦</t>
  </si>
  <si>
    <t>121.0</t>
  </si>
  <si>
    <t>卓珠</t>
  </si>
  <si>
    <t>林敏</t>
  </si>
  <si>
    <t>魏碧霞</t>
  </si>
  <si>
    <t>117.5</t>
  </si>
  <si>
    <t>马雅琴</t>
  </si>
  <si>
    <t>121.5</t>
  </si>
  <si>
    <t>周燕清</t>
  </si>
  <si>
    <t>115.5</t>
  </si>
  <si>
    <t>王晓保</t>
  </si>
  <si>
    <t>吴晓莹</t>
  </si>
  <si>
    <t>洪美芳</t>
  </si>
  <si>
    <t>99.5</t>
  </si>
  <si>
    <t>林茂展</t>
  </si>
  <si>
    <t>111.5</t>
  </si>
  <si>
    <t>陈炜炜</t>
  </si>
  <si>
    <t>林煜</t>
  </si>
  <si>
    <t>101.5</t>
  </si>
  <si>
    <t>林日红</t>
  </si>
  <si>
    <t>陈娜</t>
  </si>
  <si>
    <t>104.5</t>
  </si>
  <si>
    <t>陈春华</t>
  </si>
  <si>
    <t>102.5</t>
  </si>
  <si>
    <t>张夏晨</t>
  </si>
  <si>
    <t>陈水英</t>
  </si>
  <si>
    <t>吴星星</t>
  </si>
  <si>
    <t>江艳燕</t>
  </si>
  <si>
    <t>程丹平</t>
  </si>
  <si>
    <t>谢阳春</t>
  </si>
  <si>
    <t>90.5</t>
  </si>
  <si>
    <t>刘蒋彬</t>
  </si>
  <si>
    <t>94.5</t>
  </si>
  <si>
    <t>103.0</t>
  </si>
  <si>
    <t>肖瑶</t>
  </si>
  <si>
    <t>程洁</t>
  </si>
  <si>
    <t>70.5</t>
  </si>
  <si>
    <t>李崛</t>
  </si>
  <si>
    <t>103.5</t>
  </si>
  <si>
    <t>黄丹</t>
  </si>
  <si>
    <t>94.0</t>
  </si>
  <si>
    <t>朱必艳</t>
  </si>
  <si>
    <t>郑惠姿</t>
  </si>
  <si>
    <t>卞湘玉</t>
  </si>
  <si>
    <t>林苏枫</t>
  </si>
  <si>
    <t>卞美君</t>
  </si>
  <si>
    <t>78.5</t>
  </si>
  <si>
    <t>温梅榕</t>
  </si>
  <si>
    <t>林海燕</t>
  </si>
  <si>
    <t>杨守强</t>
  </si>
  <si>
    <t>小学英语教师</t>
  </si>
  <si>
    <t>陈桂芳</t>
  </si>
  <si>
    <t>115.0</t>
  </si>
  <si>
    <t>许杉杉</t>
  </si>
  <si>
    <t>欧阳琳</t>
  </si>
  <si>
    <t>119.0</t>
  </si>
  <si>
    <t>池木容</t>
  </si>
  <si>
    <t>王水仙</t>
  </si>
  <si>
    <t>107.0</t>
  </si>
  <si>
    <t>洪慧</t>
  </si>
  <si>
    <t>林燕</t>
  </si>
  <si>
    <t>68.5</t>
  </si>
  <si>
    <t>赵玲</t>
  </si>
  <si>
    <t>59.0</t>
  </si>
  <si>
    <t>36.0</t>
  </si>
  <si>
    <t>陈巧艳</t>
  </si>
  <si>
    <t>林钲</t>
  </si>
  <si>
    <t>王辛怡</t>
  </si>
  <si>
    <t>小学科学教师</t>
  </si>
  <si>
    <t>高妙芳</t>
  </si>
  <si>
    <t>陈建英</t>
  </si>
  <si>
    <t>小学美术教师</t>
  </si>
  <si>
    <t>黄烨玥</t>
  </si>
  <si>
    <t>阮蓉</t>
  </si>
  <si>
    <t>陈枝</t>
  </si>
  <si>
    <t>76.5</t>
  </si>
  <si>
    <t>陈煌</t>
  </si>
  <si>
    <t>90.0</t>
  </si>
  <si>
    <t>邹振忠</t>
  </si>
  <si>
    <t>61.0</t>
  </si>
  <si>
    <t>黄如婷</t>
  </si>
  <si>
    <t>57.0</t>
  </si>
  <si>
    <t>小学体育教师</t>
  </si>
  <si>
    <t>程娟</t>
  </si>
  <si>
    <t>罗贵华</t>
  </si>
  <si>
    <t>陈上威</t>
  </si>
  <si>
    <t>小学信息技术教师</t>
  </si>
  <si>
    <t>叶丛心</t>
  </si>
  <si>
    <t>陈晓枫</t>
  </si>
  <si>
    <t>洪秋彬</t>
  </si>
  <si>
    <t>77.5</t>
  </si>
  <si>
    <t>72.0</t>
  </si>
  <si>
    <t>宋建钿</t>
  </si>
  <si>
    <t>王秀丹</t>
  </si>
  <si>
    <t>中学语文教师</t>
  </si>
  <si>
    <t>廷坪中学</t>
  </si>
  <si>
    <t>吴艳丹</t>
  </si>
  <si>
    <t>闽侯县第四中学</t>
  </si>
  <si>
    <t>张霞</t>
  </si>
  <si>
    <t>81.0</t>
  </si>
  <si>
    <t>洋里中学</t>
  </si>
  <si>
    <t>罗丽娜</t>
  </si>
  <si>
    <t>中学数学教师</t>
  </si>
  <si>
    <t>林郁</t>
  </si>
  <si>
    <t>62.0</t>
  </si>
  <si>
    <t>叶孝雁</t>
  </si>
  <si>
    <t>47.0</t>
  </si>
  <si>
    <t>29.5</t>
  </si>
  <si>
    <t>中学英语教师</t>
  </si>
  <si>
    <t>闽侯县大湖中学</t>
  </si>
  <si>
    <t>黄敏</t>
  </si>
  <si>
    <t>陈光浩</t>
  </si>
  <si>
    <t>82.5</t>
  </si>
  <si>
    <t>张莉莉</t>
  </si>
  <si>
    <t>85.5</t>
  </si>
  <si>
    <t>小箬中学</t>
  </si>
  <si>
    <t>陈燕华</t>
  </si>
  <si>
    <t>66.5</t>
  </si>
  <si>
    <t>37.5</t>
  </si>
  <si>
    <t>中学化学教师</t>
  </si>
  <si>
    <t>叶志</t>
  </si>
  <si>
    <t>63.0</t>
  </si>
  <si>
    <t>中学生物教师</t>
  </si>
  <si>
    <t>江列胤</t>
  </si>
  <si>
    <t>59.5</t>
  </si>
  <si>
    <t>中学思想政治教师</t>
  </si>
  <si>
    <t>罗桥初级中学</t>
  </si>
  <si>
    <t>陈巧文</t>
  </si>
  <si>
    <t>66.0</t>
  </si>
  <si>
    <t>中学信息技术教师</t>
  </si>
  <si>
    <t>黄清兰</t>
  </si>
  <si>
    <t>51.5</t>
  </si>
  <si>
    <t>中学音乐教师</t>
  </si>
  <si>
    <t>闽侯县竹岐中学</t>
  </si>
  <si>
    <t>朱新容</t>
  </si>
  <si>
    <t>40.5</t>
  </si>
  <si>
    <t>闽侯县大义中学</t>
  </si>
  <si>
    <t>林纯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</si>
</sst>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0"/>
      <name val="Arial"/>
      <charset val="134"/>
    </font>
    <font>
      <sz val="11"/>
      <name val="Arial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4" fillId="14" borderId="2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tabSelected="1" workbookViewId="0">
      <pane ySplit="2" topLeftCell="A3" activePane="bottomLeft" state="frozen"/>
      <selection/>
      <selection pane="bottomLeft" activeCell="R10" sqref="R10"/>
    </sheetView>
  </sheetViews>
  <sheetFormatPr defaultColWidth="9" defaultRowHeight="12.75"/>
  <cols>
    <col min="1" max="1" width="18.7142857142857" style="2" customWidth="1"/>
    <col min="2" max="2" width="23.2857142857143" style="2" customWidth="1"/>
    <col min="3" max="3" width="9.85714285714286" style="2" customWidth="1"/>
    <col min="4" max="4" width="6.14285714285714" style="2" customWidth="1"/>
    <col min="5" max="7" width="9" style="2" customWidth="1"/>
    <col min="8" max="8" width="7.42857142857143" style="4" customWidth="1"/>
    <col min="9" max="9" width="8.57142857142857" style="2" customWidth="1"/>
    <col min="10" max="10" width="11.1428571428571" style="2" customWidth="1"/>
    <col min="11" max="11" width="6.57142857142857" style="5" customWidth="1"/>
    <col min="12" max="12" width="15.4285714285714" style="2" customWidth="1"/>
    <col min="13" max="203" width="9" style="2"/>
    <col min="204" max="204" width="29.8571428571429" style="2" customWidth="1"/>
    <col min="205" max="205" width="13.8571428571429" style="2" customWidth="1"/>
    <col min="206" max="206" width="14.1428571428571" style="2" customWidth="1"/>
    <col min="207" max="208" width="9" style="2"/>
    <col min="209" max="209" width="18.7142857142857" style="2" customWidth="1"/>
    <col min="210" max="233" width="9" style="2"/>
    <col min="234" max="234" width="15.7142857142857" style="2" customWidth="1"/>
    <col min="235" max="459" width="9" style="2"/>
    <col min="460" max="460" width="29.8571428571429" style="2" customWidth="1"/>
    <col min="461" max="461" width="13.8571428571429" style="2" customWidth="1"/>
    <col min="462" max="462" width="14.1428571428571" style="2" customWidth="1"/>
    <col min="463" max="464" width="9" style="2"/>
    <col min="465" max="465" width="18.7142857142857" style="2" customWidth="1"/>
    <col min="466" max="489" width="9" style="2"/>
    <col min="490" max="490" width="15.7142857142857" style="2" customWidth="1"/>
    <col min="491" max="715" width="9" style="2"/>
    <col min="716" max="716" width="29.8571428571429" style="2" customWidth="1"/>
    <col min="717" max="717" width="13.8571428571429" style="2" customWidth="1"/>
    <col min="718" max="718" width="14.1428571428571" style="2" customWidth="1"/>
    <col min="719" max="720" width="9" style="2"/>
    <col min="721" max="721" width="18.7142857142857" style="2" customWidth="1"/>
    <col min="722" max="745" width="9" style="2"/>
    <col min="746" max="746" width="15.7142857142857" style="2" customWidth="1"/>
    <col min="747" max="971" width="9" style="2"/>
    <col min="972" max="972" width="29.8571428571429" style="2" customWidth="1"/>
    <col min="973" max="973" width="13.8571428571429" style="2" customWidth="1"/>
    <col min="974" max="974" width="14.1428571428571" style="2" customWidth="1"/>
    <col min="975" max="976" width="9" style="2"/>
    <col min="977" max="977" width="18.7142857142857" style="2" customWidth="1"/>
    <col min="978" max="1001" width="9" style="2"/>
    <col min="1002" max="1002" width="15.7142857142857" style="2" customWidth="1"/>
    <col min="1003" max="1227" width="9" style="2"/>
    <col min="1228" max="1228" width="29.8571428571429" style="2" customWidth="1"/>
    <col min="1229" max="1229" width="13.8571428571429" style="2" customWidth="1"/>
    <col min="1230" max="1230" width="14.1428571428571" style="2" customWidth="1"/>
    <col min="1231" max="1232" width="9" style="2"/>
    <col min="1233" max="1233" width="18.7142857142857" style="2" customWidth="1"/>
    <col min="1234" max="1257" width="9" style="2"/>
    <col min="1258" max="1258" width="15.7142857142857" style="2" customWidth="1"/>
    <col min="1259" max="1483" width="9" style="2"/>
    <col min="1484" max="1484" width="29.8571428571429" style="2" customWidth="1"/>
    <col min="1485" max="1485" width="13.8571428571429" style="2" customWidth="1"/>
    <col min="1486" max="1486" width="14.1428571428571" style="2" customWidth="1"/>
    <col min="1487" max="1488" width="9" style="2"/>
    <col min="1489" max="1489" width="18.7142857142857" style="2" customWidth="1"/>
    <col min="1490" max="1513" width="9" style="2"/>
    <col min="1514" max="1514" width="15.7142857142857" style="2" customWidth="1"/>
    <col min="1515" max="1739" width="9" style="2"/>
    <col min="1740" max="1740" width="29.8571428571429" style="2" customWidth="1"/>
    <col min="1741" max="1741" width="13.8571428571429" style="2" customWidth="1"/>
    <col min="1742" max="1742" width="14.1428571428571" style="2" customWidth="1"/>
    <col min="1743" max="1744" width="9" style="2"/>
    <col min="1745" max="1745" width="18.7142857142857" style="2" customWidth="1"/>
    <col min="1746" max="1769" width="9" style="2"/>
    <col min="1770" max="1770" width="15.7142857142857" style="2" customWidth="1"/>
    <col min="1771" max="1995" width="9" style="2"/>
    <col min="1996" max="1996" width="29.8571428571429" style="2" customWidth="1"/>
    <col min="1997" max="1997" width="13.8571428571429" style="2" customWidth="1"/>
    <col min="1998" max="1998" width="14.1428571428571" style="2" customWidth="1"/>
    <col min="1999" max="2000" width="9" style="2"/>
    <col min="2001" max="2001" width="18.7142857142857" style="2" customWidth="1"/>
    <col min="2002" max="2025" width="9" style="2"/>
    <col min="2026" max="2026" width="15.7142857142857" style="2" customWidth="1"/>
    <col min="2027" max="2251" width="9" style="2"/>
    <col min="2252" max="2252" width="29.8571428571429" style="2" customWidth="1"/>
    <col min="2253" max="2253" width="13.8571428571429" style="2" customWidth="1"/>
    <col min="2254" max="2254" width="14.1428571428571" style="2" customWidth="1"/>
    <col min="2255" max="2256" width="9" style="2"/>
    <col min="2257" max="2257" width="18.7142857142857" style="2" customWidth="1"/>
    <col min="2258" max="2281" width="9" style="2"/>
    <col min="2282" max="2282" width="15.7142857142857" style="2" customWidth="1"/>
    <col min="2283" max="2507" width="9" style="2"/>
    <col min="2508" max="2508" width="29.8571428571429" style="2" customWidth="1"/>
    <col min="2509" max="2509" width="13.8571428571429" style="2" customWidth="1"/>
    <col min="2510" max="2510" width="14.1428571428571" style="2" customWidth="1"/>
    <col min="2511" max="2512" width="9" style="2"/>
    <col min="2513" max="2513" width="18.7142857142857" style="2" customWidth="1"/>
    <col min="2514" max="2537" width="9" style="2"/>
    <col min="2538" max="2538" width="15.7142857142857" style="2" customWidth="1"/>
    <col min="2539" max="2763" width="9" style="2"/>
    <col min="2764" max="2764" width="29.8571428571429" style="2" customWidth="1"/>
    <col min="2765" max="2765" width="13.8571428571429" style="2" customWidth="1"/>
    <col min="2766" max="2766" width="14.1428571428571" style="2" customWidth="1"/>
    <col min="2767" max="2768" width="9" style="2"/>
    <col min="2769" max="2769" width="18.7142857142857" style="2" customWidth="1"/>
    <col min="2770" max="2793" width="9" style="2"/>
    <col min="2794" max="2794" width="15.7142857142857" style="2" customWidth="1"/>
    <col min="2795" max="3019" width="9" style="2"/>
    <col min="3020" max="3020" width="29.8571428571429" style="2" customWidth="1"/>
    <col min="3021" max="3021" width="13.8571428571429" style="2" customWidth="1"/>
    <col min="3022" max="3022" width="14.1428571428571" style="2" customWidth="1"/>
    <col min="3023" max="3024" width="9" style="2"/>
    <col min="3025" max="3025" width="18.7142857142857" style="2" customWidth="1"/>
    <col min="3026" max="3049" width="9" style="2"/>
    <col min="3050" max="3050" width="15.7142857142857" style="2" customWidth="1"/>
    <col min="3051" max="3275" width="9" style="2"/>
    <col min="3276" max="3276" width="29.8571428571429" style="2" customWidth="1"/>
    <col min="3277" max="3277" width="13.8571428571429" style="2" customWidth="1"/>
    <col min="3278" max="3278" width="14.1428571428571" style="2" customWidth="1"/>
    <col min="3279" max="3280" width="9" style="2"/>
    <col min="3281" max="3281" width="18.7142857142857" style="2" customWidth="1"/>
    <col min="3282" max="3305" width="9" style="2"/>
    <col min="3306" max="3306" width="15.7142857142857" style="2" customWidth="1"/>
    <col min="3307" max="3531" width="9" style="2"/>
    <col min="3532" max="3532" width="29.8571428571429" style="2" customWidth="1"/>
    <col min="3533" max="3533" width="13.8571428571429" style="2" customWidth="1"/>
    <col min="3534" max="3534" width="14.1428571428571" style="2" customWidth="1"/>
    <col min="3535" max="3536" width="9" style="2"/>
    <col min="3537" max="3537" width="18.7142857142857" style="2" customWidth="1"/>
    <col min="3538" max="3561" width="9" style="2"/>
    <col min="3562" max="3562" width="15.7142857142857" style="2" customWidth="1"/>
    <col min="3563" max="3787" width="9" style="2"/>
    <col min="3788" max="3788" width="29.8571428571429" style="2" customWidth="1"/>
    <col min="3789" max="3789" width="13.8571428571429" style="2" customWidth="1"/>
    <col min="3790" max="3790" width="14.1428571428571" style="2" customWidth="1"/>
    <col min="3791" max="3792" width="9" style="2"/>
    <col min="3793" max="3793" width="18.7142857142857" style="2" customWidth="1"/>
    <col min="3794" max="3817" width="9" style="2"/>
    <col min="3818" max="3818" width="15.7142857142857" style="2" customWidth="1"/>
    <col min="3819" max="4043" width="9" style="2"/>
    <col min="4044" max="4044" width="29.8571428571429" style="2" customWidth="1"/>
    <col min="4045" max="4045" width="13.8571428571429" style="2" customWidth="1"/>
    <col min="4046" max="4046" width="14.1428571428571" style="2" customWidth="1"/>
    <col min="4047" max="4048" width="9" style="2"/>
    <col min="4049" max="4049" width="18.7142857142857" style="2" customWidth="1"/>
    <col min="4050" max="4073" width="9" style="2"/>
    <col min="4074" max="4074" width="15.7142857142857" style="2" customWidth="1"/>
    <col min="4075" max="4299" width="9" style="2"/>
    <col min="4300" max="4300" width="29.8571428571429" style="2" customWidth="1"/>
    <col min="4301" max="4301" width="13.8571428571429" style="2" customWidth="1"/>
    <col min="4302" max="4302" width="14.1428571428571" style="2" customWidth="1"/>
    <col min="4303" max="4304" width="9" style="2"/>
    <col min="4305" max="4305" width="18.7142857142857" style="2" customWidth="1"/>
    <col min="4306" max="4329" width="9" style="2"/>
    <col min="4330" max="4330" width="15.7142857142857" style="2" customWidth="1"/>
    <col min="4331" max="4555" width="9" style="2"/>
    <col min="4556" max="4556" width="29.8571428571429" style="2" customWidth="1"/>
    <col min="4557" max="4557" width="13.8571428571429" style="2" customWidth="1"/>
    <col min="4558" max="4558" width="14.1428571428571" style="2" customWidth="1"/>
    <col min="4559" max="4560" width="9" style="2"/>
    <col min="4561" max="4561" width="18.7142857142857" style="2" customWidth="1"/>
    <col min="4562" max="4585" width="9" style="2"/>
    <col min="4586" max="4586" width="15.7142857142857" style="2" customWidth="1"/>
    <col min="4587" max="4811" width="9" style="2"/>
    <col min="4812" max="4812" width="29.8571428571429" style="2" customWidth="1"/>
    <col min="4813" max="4813" width="13.8571428571429" style="2" customWidth="1"/>
    <col min="4814" max="4814" width="14.1428571428571" style="2" customWidth="1"/>
    <col min="4815" max="4816" width="9" style="2"/>
    <col min="4817" max="4817" width="18.7142857142857" style="2" customWidth="1"/>
    <col min="4818" max="4841" width="9" style="2"/>
    <col min="4842" max="4842" width="15.7142857142857" style="2" customWidth="1"/>
    <col min="4843" max="5067" width="9" style="2"/>
    <col min="5068" max="5068" width="29.8571428571429" style="2" customWidth="1"/>
    <col min="5069" max="5069" width="13.8571428571429" style="2" customWidth="1"/>
    <col min="5070" max="5070" width="14.1428571428571" style="2" customWidth="1"/>
    <col min="5071" max="5072" width="9" style="2"/>
    <col min="5073" max="5073" width="18.7142857142857" style="2" customWidth="1"/>
    <col min="5074" max="5097" width="9" style="2"/>
    <col min="5098" max="5098" width="15.7142857142857" style="2" customWidth="1"/>
    <col min="5099" max="5323" width="9" style="2"/>
    <col min="5324" max="5324" width="29.8571428571429" style="2" customWidth="1"/>
    <col min="5325" max="5325" width="13.8571428571429" style="2" customWidth="1"/>
    <col min="5326" max="5326" width="14.1428571428571" style="2" customWidth="1"/>
    <col min="5327" max="5328" width="9" style="2"/>
    <col min="5329" max="5329" width="18.7142857142857" style="2" customWidth="1"/>
    <col min="5330" max="5353" width="9" style="2"/>
    <col min="5354" max="5354" width="15.7142857142857" style="2" customWidth="1"/>
    <col min="5355" max="5579" width="9" style="2"/>
    <col min="5580" max="5580" width="29.8571428571429" style="2" customWidth="1"/>
    <col min="5581" max="5581" width="13.8571428571429" style="2" customWidth="1"/>
    <col min="5582" max="5582" width="14.1428571428571" style="2" customWidth="1"/>
    <col min="5583" max="5584" width="9" style="2"/>
    <col min="5585" max="5585" width="18.7142857142857" style="2" customWidth="1"/>
    <col min="5586" max="5609" width="9" style="2"/>
    <col min="5610" max="5610" width="15.7142857142857" style="2" customWidth="1"/>
    <col min="5611" max="5835" width="9" style="2"/>
    <col min="5836" max="5836" width="29.8571428571429" style="2" customWidth="1"/>
    <col min="5837" max="5837" width="13.8571428571429" style="2" customWidth="1"/>
    <col min="5838" max="5838" width="14.1428571428571" style="2" customWidth="1"/>
    <col min="5839" max="5840" width="9" style="2"/>
    <col min="5841" max="5841" width="18.7142857142857" style="2" customWidth="1"/>
    <col min="5842" max="5865" width="9" style="2"/>
    <col min="5866" max="5866" width="15.7142857142857" style="2" customWidth="1"/>
    <col min="5867" max="6091" width="9" style="2"/>
    <col min="6092" max="6092" width="29.8571428571429" style="2" customWidth="1"/>
    <col min="6093" max="6093" width="13.8571428571429" style="2" customWidth="1"/>
    <col min="6094" max="6094" width="14.1428571428571" style="2" customWidth="1"/>
    <col min="6095" max="6096" width="9" style="2"/>
    <col min="6097" max="6097" width="18.7142857142857" style="2" customWidth="1"/>
    <col min="6098" max="6121" width="9" style="2"/>
    <col min="6122" max="6122" width="15.7142857142857" style="2" customWidth="1"/>
    <col min="6123" max="6347" width="9" style="2"/>
    <col min="6348" max="6348" width="29.8571428571429" style="2" customWidth="1"/>
    <col min="6349" max="6349" width="13.8571428571429" style="2" customWidth="1"/>
    <col min="6350" max="6350" width="14.1428571428571" style="2" customWidth="1"/>
    <col min="6351" max="6352" width="9" style="2"/>
    <col min="6353" max="6353" width="18.7142857142857" style="2" customWidth="1"/>
    <col min="6354" max="6377" width="9" style="2"/>
    <col min="6378" max="6378" width="15.7142857142857" style="2" customWidth="1"/>
    <col min="6379" max="6603" width="9" style="2"/>
    <col min="6604" max="6604" width="29.8571428571429" style="2" customWidth="1"/>
    <col min="6605" max="6605" width="13.8571428571429" style="2" customWidth="1"/>
    <col min="6606" max="6606" width="14.1428571428571" style="2" customWidth="1"/>
    <col min="6607" max="6608" width="9" style="2"/>
    <col min="6609" max="6609" width="18.7142857142857" style="2" customWidth="1"/>
    <col min="6610" max="6633" width="9" style="2"/>
    <col min="6634" max="6634" width="15.7142857142857" style="2" customWidth="1"/>
    <col min="6635" max="6859" width="9" style="2"/>
    <col min="6860" max="6860" width="29.8571428571429" style="2" customWidth="1"/>
    <col min="6861" max="6861" width="13.8571428571429" style="2" customWidth="1"/>
    <col min="6862" max="6862" width="14.1428571428571" style="2" customWidth="1"/>
    <col min="6863" max="6864" width="9" style="2"/>
    <col min="6865" max="6865" width="18.7142857142857" style="2" customWidth="1"/>
    <col min="6866" max="6889" width="9" style="2"/>
    <col min="6890" max="6890" width="15.7142857142857" style="2" customWidth="1"/>
    <col min="6891" max="7115" width="9" style="2"/>
    <col min="7116" max="7116" width="29.8571428571429" style="2" customWidth="1"/>
    <col min="7117" max="7117" width="13.8571428571429" style="2" customWidth="1"/>
    <col min="7118" max="7118" width="14.1428571428571" style="2" customWidth="1"/>
    <col min="7119" max="7120" width="9" style="2"/>
    <col min="7121" max="7121" width="18.7142857142857" style="2" customWidth="1"/>
    <col min="7122" max="7145" width="9" style="2"/>
    <col min="7146" max="7146" width="15.7142857142857" style="2" customWidth="1"/>
    <col min="7147" max="7371" width="9" style="2"/>
    <col min="7372" max="7372" width="29.8571428571429" style="2" customWidth="1"/>
    <col min="7373" max="7373" width="13.8571428571429" style="2" customWidth="1"/>
    <col min="7374" max="7374" width="14.1428571428571" style="2" customWidth="1"/>
    <col min="7375" max="7376" width="9" style="2"/>
    <col min="7377" max="7377" width="18.7142857142857" style="2" customWidth="1"/>
    <col min="7378" max="7401" width="9" style="2"/>
    <col min="7402" max="7402" width="15.7142857142857" style="2" customWidth="1"/>
    <col min="7403" max="7627" width="9" style="2"/>
    <col min="7628" max="7628" width="29.8571428571429" style="2" customWidth="1"/>
    <col min="7629" max="7629" width="13.8571428571429" style="2" customWidth="1"/>
    <col min="7630" max="7630" width="14.1428571428571" style="2" customWidth="1"/>
    <col min="7631" max="7632" width="9" style="2"/>
    <col min="7633" max="7633" width="18.7142857142857" style="2" customWidth="1"/>
    <col min="7634" max="7657" width="9" style="2"/>
    <col min="7658" max="7658" width="15.7142857142857" style="2" customWidth="1"/>
    <col min="7659" max="7883" width="9" style="2"/>
    <col min="7884" max="7884" width="29.8571428571429" style="2" customWidth="1"/>
    <col min="7885" max="7885" width="13.8571428571429" style="2" customWidth="1"/>
    <col min="7886" max="7886" width="14.1428571428571" style="2" customWidth="1"/>
    <col min="7887" max="7888" width="9" style="2"/>
    <col min="7889" max="7889" width="18.7142857142857" style="2" customWidth="1"/>
    <col min="7890" max="7913" width="9" style="2"/>
    <col min="7914" max="7914" width="15.7142857142857" style="2" customWidth="1"/>
    <col min="7915" max="8139" width="9" style="2"/>
    <col min="8140" max="8140" width="29.8571428571429" style="2" customWidth="1"/>
    <col min="8141" max="8141" width="13.8571428571429" style="2" customWidth="1"/>
    <col min="8142" max="8142" width="14.1428571428571" style="2" customWidth="1"/>
    <col min="8143" max="8144" width="9" style="2"/>
    <col min="8145" max="8145" width="18.7142857142857" style="2" customWidth="1"/>
    <col min="8146" max="8169" width="9" style="2"/>
    <col min="8170" max="8170" width="15.7142857142857" style="2" customWidth="1"/>
    <col min="8171" max="8395" width="9" style="2"/>
    <col min="8396" max="8396" width="29.8571428571429" style="2" customWidth="1"/>
    <col min="8397" max="8397" width="13.8571428571429" style="2" customWidth="1"/>
    <col min="8398" max="8398" width="14.1428571428571" style="2" customWidth="1"/>
    <col min="8399" max="8400" width="9" style="2"/>
    <col min="8401" max="8401" width="18.7142857142857" style="2" customWidth="1"/>
    <col min="8402" max="8425" width="9" style="2"/>
    <col min="8426" max="8426" width="15.7142857142857" style="2" customWidth="1"/>
    <col min="8427" max="8651" width="9" style="2"/>
    <col min="8652" max="8652" width="29.8571428571429" style="2" customWidth="1"/>
    <col min="8653" max="8653" width="13.8571428571429" style="2" customWidth="1"/>
    <col min="8654" max="8654" width="14.1428571428571" style="2" customWidth="1"/>
    <col min="8655" max="8656" width="9" style="2"/>
    <col min="8657" max="8657" width="18.7142857142857" style="2" customWidth="1"/>
    <col min="8658" max="8681" width="9" style="2"/>
    <col min="8682" max="8682" width="15.7142857142857" style="2" customWidth="1"/>
    <col min="8683" max="8907" width="9" style="2"/>
    <col min="8908" max="8908" width="29.8571428571429" style="2" customWidth="1"/>
    <col min="8909" max="8909" width="13.8571428571429" style="2" customWidth="1"/>
    <col min="8910" max="8910" width="14.1428571428571" style="2" customWidth="1"/>
    <col min="8911" max="8912" width="9" style="2"/>
    <col min="8913" max="8913" width="18.7142857142857" style="2" customWidth="1"/>
    <col min="8914" max="8937" width="9" style="2"/>
    <col min="8938" max="8938" width="15.7142857142857" style="2" customWidth="1"/>
    <col min="8939" max="9163" width="9" style="2"/>
    <col min="9164" max="9164" width="29.8571428571429" style="2" customWidth="1"/>
    <col min="9165" max="9165" width="13.8571428571429" style="2" customWidth="1"/>
    <col min="9166" max="9166" width="14.1428571428571" style="2" customWidth="1"/>
    <col min="9167" max="9168" width="9" style="2"/>
    <col min="9169" max="9169" width="18.7142857142857" style="2" customWidth="1"/>
    <col min="9170" max="9193" width="9" style="2"/>
    <col min="9194" max="9194" width="15.7142857142857" style="2" customWidth="1"/>
    <col min="9195" max="9419" width="9" style="2"/>
    <col min="9420" max="9420" width="29.8571428571429" style="2" customWidth="1"/>
    <col min="9421" max="9421" width="13.8571428571429" style="2" customWidth="1"/>
    <col min="9422" max="9422" width="14.1428571428571" style="2" customWidth="1"/>
    <col min="9423" max="9424" width="9" style="2"/>
    <col min="9425" max="9425" width="18.7142857142857" style="2" customWidth="1"/>
    <col min="9426" max="9449" width="9" style="2"/>
    <col min="9450" max="9450" width="15.7142857142857" style="2" customWidth="1"/>
    <col min="9451" max="9675" width="9" style="2"/>
    <col min="9676" max="9676" width="29.8571428571429" style="2" customWidth="1"/>
    <col min="9677" max="9677" width="13.8571428571429" style="2" customWidth="1"/>
    <col min="9678" max="9678" width="14.1428571428571" style="2" customWidth="1"/>
    <col min="9679" max="9680" width="9" style="2"/>
    <col min="9681" max="9681" width="18.7142857142857" style="2" customWidth="1"/>
    <col min="9682" max="9705" width="9" style="2"/>
    <col min="9706" max="9706" width="15.7142857142857" style="2" customWidth="1"/>
    <col min="9707" max="9931" width="9" style="2"/>
    <col min="9932" max="9932" width="29.8571428571429" style="2" customWidth="1"/>
    <col min="9933" max="9933" width="13.8571428571429" style="2" customWidth="1"/>
    <col min="9934" max="9934" width="14.1428571428571" style="2" customWidth="1"/>
    <col min="9935" max="9936" width="9" style="2"/>
    <col min="9937" max="9937" width="18.7142857142857" style="2" customWidth="1"/>
    <col min="9938" max="9961" width="9" style="2"/>
    <col min="9962" max="9962" width="15.7142857142857" style="2" customWidth="1"/>
    <col min="9963" max="10187" width="9" style="2"/>
    <col min="10188" max="10188" width="29.8571428571429" style="2" customWidth="1"/>
    <col min="10189" max="10189" width="13.8571428571429" style="2" customWidth="1"/>
    <col min="10190" max="10190" width="14.1428571428571" style="2" customWidth="1"/>
    <col min="10191" max="10192" width="9" style="2"/>
    <col min="10193" max="10193" width="18.7142857142857" style="2" customWidth="1"/>
    <col min="10194" max="10217" width="9" style="2"/>
    <col min="10218" max="10218" width="15.7142857142857" style="2" customWidth="1"/>
    <col min="10219" max="10443" width="9" style="2"/>
    <col min="10444" max="10444" width="29.8571428571429" style="2" customWidth="1"/>
    <col min="10445" max="10445" width="13.8571428571429" style="2" customWidth="1"/>
    <col min="10446" max="10446" width="14.1428571428571" style="2" customWidth="1"/>
    <col min="10447" max="10448" width="9" style="2"/>
    <col min="10449" max="10449" width="18.7142857142857" style="2" customWidth="1"/>
    <col min="10450" max="10473" width="9" style="2"/>
    <col min="10474" max="10474" width="15.7142857142857" style="2" customWidth="1"/>
    <col min="10475" max="10699" width="9" style="2"/>
    <col min="10700" max="10700" width="29.8571428571429" style="2" customWidth="1"/>
    <col min="10701" max="10701" width="13.8571428571429" style="2" customWidth="1"/>
    <col min="10702" max="10702" width="14.1428571428571" style="2" customWidth="1"/>
    <col min="10703" max="10704" width="9" style="2"/>
    <col min="10705" max="10705" width="18.7142857142857" style="2" customWidth="1"/>
    <col min="10706" max="10729" width="9" style="2"/>
    <col min="10730" max="10730" width="15.7142857142857" style="2" customWidth="1"/>
    <col min="10731" max="10955" width="9" style="2"/>
    <col min="10956" max="10956" width="29.8571428571429" style="2" customWidth="1"/>
    <col min="10957" max="10957" width="13.8571428571429" style="2" customWidth="1"/>
    <col min="10958" max="10958" width="14.1428571428571" style="2" customWidth="1"/>
    <col min="10959" max="10960" width="9" style="2"/>
    <col min="10961" max="10961" width="18.7142857142857" style="2" customWidth="1"/>
    <col min="10962" max="10985" width="9" style="2"/>
    <col min="10986" max="10986" width="15.7142857142857" style="2" customWidth="1"/>
    <col min="10987" max="11211" width="9" style="2"/>
    <col min="11212" max="11212" width="29.8571428571429" style="2" customWidth="1"/>
    <col min="11213" max="11213" width="13.8571428571429" style="2" customWidth="1"/>
    <col min="11214" max="11214" width="14.1428571428571" style="2" customWidth="1"/>
    <col min="11215" max="11216" width="9" style="2"/>
    <col min="11217" max="11217" width="18.7142857142857" style="2" customWidth="1"/>
    <col min="11218" max="11241" width="9" style="2"/>
    <col min="11242" max="11242" width="15.7142857142857" style="2" customWidth="1"/>
    <col min="11243" max="11467" width="9" style="2"/>
    <col min="11468" max="11468" width="29.8571428571429" style="2" customWidth="1"/>
    <col min="11469" max="11469" width="13.8571428571429" style="2" customWidth="1"/>
    <col min="11470" max="11470" width="14.1428571428571" style="2" customWidth="1"/>
    <col min="11471" max="11472" width="9" style="2"/>
    <col min="11473" max="11473" width="18.7142857142857" style="2" customWidth="1"/>
    <col min="11474" max="11497" width="9" style="2"/>
    <col min="11498" max="11498" width="15.7142857142857" style="2" customWidth="1"/>
    <col min="11499" max="11723" width="9" style="2"/>
    <col min="11724" max="11724" width="29.8571428571429" style="2" customWidth="1"/>
    <col min="11725" max="11725" width="13.8571428571429" style="2" customWidth="1"/>
    <col min="11726" max="11726" width="14.1428571428571" style="2" customWidth="1"/>
    <col min="11727" max="11728" width="9" style="2"/>
    <col min="11729" max="11729" width="18.7142857142857" style="2" customWidth="1"/>
    <col min="11730" max="11753" width="9" style="2"/>
    <col min="11754" max="11754" width="15.7142857142857" style="2" customWidth="1"/>
    <col min="11755" max="11979" width="9" style="2"/>
    <col min="11980" max="11980" width="29.8571428571429" style="2" customWidth="1"/>
    <col min="11981" max="11981" width="13.8571428571429" style="2" customWidth="1"/>
    <col min="11982" max="11982" width="14.1428571428571" style="2" customWidth="1"/>
    <col min="11983" max="11984" width="9" style="2"/>
    <col min="11985" max="11985" width="18.7142857142857" style="2" customWidth="1"/>
    <col min="11986" max="12009" width="9" style="2"/>
    <col min="12010" max="12010" width="15.7142857142857" style="2" customWidth="1"/>
    <col min="12011" max="12235" width="9" style="2"/>
    <col min="12236" max="12236" width="29.8571428571429" style="2" customWidth="1"/>
    <col min="12237" max="12237" width="13.8571428571429" style="2" customWidth="1"/>
    <col min="12238" max="12238" width="14.1428571428571" style="2" customWidth="1"/>
    <col min="12239" max="12240" width="9" style="2"/>
    <col min="12241" max="12241" width="18.7142857142857" style="2" customWidth="1"/>
    <col min="12242" max="12265" width="9" style="2"/>
    <col min="12266" max="12266" width="15.7142857142857" style="2" customWidth="1"/>
    <col min="12267" max="12491" width="9" style="2"/>
    <col min="12492" max="12492" width="29.8571428571429" style="2" customWidth="1"/>
    <col min="12493" max="12493" width="13.8571428571429" style="2" customWidth="1"/>
    <col min="12494" max="12494" width="14.1428571428571" style="2" customWidth="1"/>
    <col min="12495" max="12496" width="9" style="2"/>
    <col min="12497" max="12497" width="18.7142857142857" style="2" customWidth="1"/>
    <col min="12498" max="12521" width="9" style="2"/>
    <col min="12522" max="12522" width="15.7142857142857" style="2" customWidth="1"/>
    <col min="12523" max="12747" width="9" style="2"/>
    <col min="12748" max="12748" width="29.8571428571429" style="2" customWidth="1"/>
    <col min="12749" max="12749" width="13.8571428571429" style="2" customWidth="1"/>
    <col min="12750" max="12750" width="14.1428571428571" style="2" customWidth="1"/>
    <col min="12751" max="12752" width="9" style="2"/>
    <col min="12753" max="12753" width="18.7142857142857" style="2" customWidth="1"/>
    <col min="12754" max="12777" width="9" style="2"/>
    <col min="12778" max="12778" width="15.7142857142857" style="2" customWidth="1"/>
    <col min="12779" max="13003" width="9" style="2"/>
    <col min="13004" max="13004" width="29.8571428571429" style="2" customWidth="1"/>
    <col min="13005" max="13005" width="13.8571428571429" style="2" customWidth="1"/>
    <col min="13006" max="13006" width="14.1428571428571" style="2" customWidth="1"/>
    <col min="13007" max="13008" width="9" style="2"/>
    <col min="13009" max="13009" width="18.7142857142857" style="2" customWidth="1"/>
    <col min="13010" max="13033" width="9" style="2"/>
    <col min="13034" max="13034" width="15.7142857142857" style="2" customWidth="1"/>
    <col min="13035" max="13259" width="9" style="2"/>
    <col min="13260" max="13260" width="29.8571428571429" style="2" customWidth="1"/>
    <col min="13261" max="13261" width="13.8571428571429" style="2" customWidth="1"/>
    <col min="13262" max="13262" width="14.1428571428571" style="2" customWidth="1"/>
    <col min="13263" max="13264" width="9" style="2"/>
    <col min="13265" max="13265" width="18.7142857142857" style="2" customWidth="1"/>
    <col min="13266" max="13289" width="9" style="2"/>
    <col min="13290" max="13290" width="15.7142857142857" style="2" customWidth="1"/>
    <col min="13291" max="13515" width="9" style="2"/>
    <col min="13516" max="13516" width="29.8571428571429" style="2" customWidth="1"/>
    <col min="13517" max="13517" width="13.8571428571429" style="2" customWidth="1"/>
    <col min="13518" max="13518" width="14.1428571428571" style="2" customWidth="1"/>
    <col min="13519" max="13520" width="9" style="2"/>
    <col min="13521" max="13521" width="18.7142857142857" style="2" customWidth="1"/>
    <col min="13522" max="13545" width="9" style="2"/>
    <col min="13546" max="13546" width="15.7142857142857" style="2" customWidth="1"/>
    <col min="13547" max="13771" width="9" style="2"/>
    <col min="13772" max="13772" width="29.8571428571429" style="2" customWidth="1"/>
    <col min="13773" max="13773" width="13.8571428571429" style="2" customWidth="1"/>
    <col min="13774" max="13774" width="14.1428571428571" style="2" customWidth="1"/>
    <col min="13775" max="13776" width="9" style="2"/>
    <col min="13777" max="13777" width="18.7142857142857" style="2" customWidth="1"/>
    <col min="13778" max="13801" width="9" style="2"/>
    <col min="13802" max="13802" width="15.7142857142857" style="2" customWidth="1"/>
    <col min="13803" max="14027" width="9" style="2"/>
    <col min="14028" max="14028" width="29.8571428571429" style="2" customWidth="1"/>
    <col min="14029" max="14029" width="13.8571428571429" style="2" customWidth="1"/>
    <col min="14030" max="14030" width="14.1428571428571" style="2" customWidth="1"/>
    <col min="14031" max="14032" width="9" style="2"/>
    <col min="14033" max="14033" width="18.7142857142857" style="2" customWidth="1"/>
    <col min="14034" max="14057" width="9" style="2"/>
    <col min="14058" max="14058" width="15.7142857142857" style="2" customWidth="1"/>
    <col min="14059" max="14283" width="9" style="2"/>
    <col min="14284" max="14284" width="29.8571428571429" style="2" customWidth="1"/>
    <col min="14285" max="14285" width="13.8571428571429" style="2" customWidth="1"/>
    <col min="14286" max="14286" width="14.1428571428571" style="2" customWidth="1"/>
    <col min="14287" max="14288" width="9" style="2"/>
    <col min="14289" max="14289" width="18.7142857142857" style="2" customWidth="1"/>
    <col min="14290" max="14313" width="9" style="2"/>
    <col min="14314" max="14314" width="15.7142857142857" style="2" customWidth="1"/>
    <col min="14315" max="14539" width="9" style="2"/>
    <col min="14540" max="14540" width="29.8571428571429" style="2" customWidth="1"/>
    <col min="14541" max="14541" width="13.8571428571429" style="2" customWidth="1"/>
    <col min="14542" max="14542" width="14.1428571428571" style="2" customWidth="1"/>
    <col min="14543" max="14544" width="9" style="2"/>
    <col min="14545" max="14545" width="18.7142857142857" style="2" customWidth="1"/>
    <col min="14546" max="14569" width="9" style="2"/>
    <col min="14570" max="14570" width="15.7142857142857" style="2" customWidth="1"/>
    <col min="14571" max="14795" width="9" style="2"/>
    <col min="14796" max="14796" width="29.8571428571429" style="2" customWidth="1"/>
    <col min="14797" max="14797" width="13.8571428571429" style="2" customWidth="1"/>
    <col min="14798" max="14798" width="14.1428571428571" style="2" customWidth="1"/>
    <col min="14799" max="14800" width="9" style="2"/>
    <col min="14801" max="14801" width="18.7142857142857" style="2" customWidth="1"/>
    <col min="14802" max="14825" width="9" style="2"/>
    <col min="14826" max="14826" width="15.7142857142857" style="2" customWidth="1"/>
    <col min="14827" max="15051" width="9" style="2"/>
    <col min="15052" max="15052" width="29.8571428571429" style="2" customWidth="1"/>
    <col min="15053" max="15053" width="13.8571428571429" style="2" customWidth="1"/>
    <col min="15054" max="15054" width="14.1428571428571" style="2" customWidth="1"/>
    <col min="15055" max="15056" width="9" style="2"/>
    <col min="15057" max="15057" width="18.7142857142857" style="2" customWidth="1"/>
    <col min="15058" max="15081" width="9" style="2"/>
    <col min="15082" max="15082" width="15.7142857142857" style="2" customWidth="1"/>
    <col min="15083" max="15307" width="9" style="2"/>
    <col min="15308" max="15308" width="29.8571428571429" style="2" customWidth="1"/>
    <col min="15309" max="15309" width="13.8571428571429" style="2" customWidth="1"/>
    <col min="15310" max="15310" width="14.1428571428571" style="2" customWidth="1"/>
    <col min="15311" max="15312" width="9" style="2"/>
    <col min="15313" max="15313" width="18.7142857142857" style="2" customWidth="1"/>
    <col min="15314" max="15337" width="9" style="2"/>
    <col min="15338" max="15338" width="15.7142857142857" style="2" customWidth="1"/>
    <col min="15339" max="15563" width="9" style="2"/>
    <col min="15564" max="15564" width="29.8571428571429" style="2" customWidth="1"/>
    <col min="15565" max="15565" width="13.8571428571429" style="2" customWidth="1"/>
    <col min="15566" max="15566" width="14.1428571428571" style="2" customWidth="1"/>
    <col min="15567" max="15568" width="9" style="2"/>
    <col min="15569" max="15569" width="18.7142857142857" style="2" customWidth="1"/>
    <col min="15570" max="15593" width="9" style="2"/>
    <col min="15594" max="15594" width="15.7142857142857" style="2" customWidth="1"/>
    <col min="15595" max="15819" width="9" style="2"/>
    <col min="15820" max="15820" width="29.8571428571429" style="2" customWidth="1"/>
    <col min="15821" max="15821" width="13.8571428571429" style="2" customWidth="1"/>
    <col min="15822" max="15822" width="14.1428571428571" style="2" customWidth="1"/>
    <col min="15823" max="15824" width="9" style="2"/>
    <col min="15825" max="15825" width="18.7142857142857" style="2" customWidth="1"/>
    <col min="15826" max="15849" width="9" style="2"/>
    <col min="15850" max="15850" width="15.7142857142857" style="2" customWidth="1"/>
    <col min="15851" max="16075" width="9" style="2"/>
    <col min="16076" max="16076" width="29.8571428571429" style="2" customWidth="1"/>
    <col min="16077" max="16077" width="13.8571428571429" style="2" customWidth="1"/>
    <col min="16078" max="16078" width="14.1428571428571" style="2" customWidth="1"/>
    <col min="16079" max="16080" width="9" style="2"/>
    <col min="16081" max="16081" width="18.7142857142857" style="2" customWidth="1"/>
    <col min="16082" max="16105" width="9" style="2"/>
    <col min="16106" max="16106" width="15.7142857142857" style="2" customWidth="1"/>
    <col min="16107" max="16384" width="9" style="2"/>
  </cols>
  <sheetData>
    <row r="1" ht="33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</row>
    <row r="3" ht="23" customHeight="1" spans="1:12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10">
        <f>(E3*0.3+F3*0.7)/150*100</f>
        <v>76.8</v>
      </c>
      <c r="H3" s="10"/>
      <c r="I3" s="10"/>
      <c r="J3" s="10">
        <f>G3+H3+I3</f>
        <v>76.8</v>
      </c>
      <c r="K3" s="9">
        <v>1</v>
      </c>
      <c r="L3" s="9" t="s">
        <v>19</v>
      </c>
    </row>
    <row r="4" ht="23" customHeight="1" spans="1:12">
      <c r="A4" s="9" t="s">
        <v>13</v>
      </c>
      <c r="B4" s="9" t="s">
        <v>14</v>
      </c>
      <c r="C4" s="9" t="s">
        <v>20</v>
      </c>
      <c r="D4" s="9" t="s">
        <v>16</v>
      </c>
      <c r="E4" s="9" t="s">
        <v>21</v>
      </c>
      <c r="F4" s="9" t="s">
        <v>22</v>
      </c>
      <c r="G4" s="10">
        <f t="shared" ref="G4:G36" si="0">(E4*0.3+F4*0.7)/150*100</f>
        <v>70.0333333333333</v>
      </c>
      <c r="H4" s="10">
        <v>5</v>
      </c>
      <c r="I4" s="10"/>
      <c r="J4" s="10">
        <f t="shared" ref="J4:J36" si="1">G4+H4+I4</f>
        <v>75.0333333333333</v>
      </c>
      <c r="K4" s="9">
        <v>2</v>
      </c>
      <c r="L4" s="9" t="s">
        <v>19</v>
      </c>
    </row>
    <row r="5" ht="23" customHeight="1" spans="1:12">
      <c r="A5" s="9" t="s">
        <v>13</v>
      </c>
      <c r="B5" s="9" t="s">
        <v>23</v>
      </c>
      <c r="C5" s="9" t="s">
        <v>24</v>
      </c>
      <c r="D5" s="9" t="s">
        <v>16</v>
      </c>
      <c r="E5" s="9" t="s">
        <v>25</v>
      </c>
      <c r="F5" s="9" t="s">
        <v>17</v>
      </c>
      <c r="G5" s="10">
        <f t="shared" si="0"/>
        <v>69.2666666666667</v>
      </c>
      <c r="H5" s="10"/>
      <c r="I5" s="10"/>
      <c r="J5" s="10">
        <f t="shared" si="1"/>
        <v>69.2666666666667</v>
      </c>
      <c r="K5" s="9">
        <v>3</v>
      </c>
      <c r="L5" s="9" t="s">
        <v>19</v>
      </c>
    </row>
    <row r="6" ht="23" customHeight="1" spans="1:12">
      <c r="A6" s="9" t="s">
        <v>13</v>
      </c>
      <c r="B6" s="9" t="s">
        <v>26</v>
      </c>
      <c r="C6" s="9" t="s">
        <v>27</v>
      </c>
      <c r="D6" s="9" t="s">
        <v>16</v>
      </c>
      <c r="E6" s="9" t="s">
        <v>28</v>
      </c>
      <c r="F6" s="9" t="s">
        <v>22</v>
      </c>
      <c r="G6" s="10">
        <f t="shared" si="0"/>
        <v>69.0333333333333</v>
      </c>
      <c r="H6" s="10"/>
      <c r="I6" s="10"/>
      <c r="J6" s="10">
        <f t="shared" si="1"/>
        <v>69.0333333333333</v>
      </c>
      <c r="K6" s="9">
        <v>4</v>
      </c>
      <c r="L6" s="9" t="s">
        <v>19</v>
      </c>
    </row>
    <row r="7" ht="23" customHeight="1" spans="1:12">
      <c r="A7" s="9" t="s">
        <v>13</v>
      </c>
      <c r="B7" s="9" t="s">
        <v>23</v>
      </c>
      <c r="C7" s="9" t="s">
        <v>29</v>
      </c>
      <c r="D7" s="9" t="s">
        <v>16</v>
      </c>
      <c r="E7" s="9" t="s">
        <v>30</v>
      </c>
      <c r="F7" s="9" t="s">
        <v>31</v>
      </c>
      <c r="G7" s="10">
        <f t="shared" si="0"/>
        <v>68.7333333333333</v>
      </c>
      <c r="H7" s="10"/>
      <c r="I7" s="10"/>
      <c r="J7" s="10">
        <f t="shared" si="1"/>
        <v>68.7333333333333</v>
      </c>
      <c r="K7" s="9">
        <v>5</v>
      </c>
      <c r="L7" s="9" t="s">
        <v>19</v>
      </c>
    </row>
    <row r="8" ht="23" customHeight="1" spans="1:12">
      <c r="A8" s="9" t="s">
        <v>13</v>
      </c>
      <c r="B8" s="9" t="s">
        <v>14</v>
      </c>
      <c r="C8" s="9" t="s">
        <v>32</v>
      </c>
      <c r="D8" s="9" t="s">
        <v>16</v>
      </c>
      <c r="E8" s="9" t="s">
        <v>17</v>
      </c>
      <c r="F8" s="9" t="s">
        <v>30</v>
      </c>
      <c r="G8" s="10">
        <f t="shared" si="0"/>
        <v>68.6333333333333</v>
      </c>
      <c r="H8" s="10"/>
      <c r="I8" s="10"/>
      <c r="J8" s="10">
        <f t="shared" si="1"/>
        <v>68.6333333333333</v>
      </c>
      <c r="K8" s="9">
        <v>6</v>
      </c>
      <c r="L8" s="9"/>
    </row>
    <row r="9" ht="23" customHeight="1" spans="1:12">
      <c r="A9" s="9" t="s">
        <v>13</v>
      </c>
      <c r="B9" s="9" t="s">
        <v>23</v>
      </c>
      <c r="C9" s="9" t="s">
        <v>33</v>
      </c>
      <c r="D9" s="9" t="s">
        <v>16</v>
      </c>
      <c r="E9" s="9" t="s">
        <v>34</v>
      </c>
      <c r="F9" s="9" t="s">
        <v>21</v>
      </c>
      <c r="G9" s="10">
        <f t="shared" si="0"/>
        <v>66.2666666666667</v>
      </c>
      <c r="H9" s="10"/>
      <c r="I9" s="10"/>
      <c r="J9" s="10">
        <f t="shared" si="1"/>
        <v>66.2666666666667</v>
      </c>
      <c r="K9" s="9">
        <v>7</v>
      </c>
      <c r="L9" s="9"/>
    </row>
    <row r="10" ht="23" customHeight="1" spans="1:12">
      <c r="A10" s="9" t="s">
        <v>13</v>
      </c>
      <c r="B10" s="9" t="s">
        <v>23</v>
      </c>
      <c r="C10" s="9" t="s">
        <v>35</v>
      </c>
      <c r="D10" s="9" t="s">
        <v>16</v>
      </c>
      <c r="E10" s="9" t="s">
        <v>36</v>
      </c>
      <c r="F10" s="9" t="s">
        <v>37</v>
      </c>
      <c r="G10" s="10">
        <f t="shared" si="0"/>
        <v>62</v>
      </c>
      <c r="H10" s="10"/>
      <c r="I10" s="10"/>
      <c r="J10" s="10">
        <f t="shared" si="1"/>
        <v>62</v>
      </c>
      <c r="K10" s="9">
        <v>8</v>
      </c>
      <c r="L10" s="9"/>
    </row>
    <row r="11" ht="23" customHeight="1" spans="1:12">
      <c r="A11" s="9" t="s">
        <v>13</v>
      </c>
      <c r="B11" s="9" t="s">
        <v>14</v>
      </c>
      <c r="C11" s="9" t="s">
        <v>38</v>
      </c>
      <c r="D11" s="9" t="s">
        <v>16</v>
      </c>
      <c r="E11" s="9" t="s">
        <v>39</v>
      </c>
      <c r="F11" s="9" t="s">
        <v>39</v>
      </c>
      <c r="G11" s="10">
        <f t="shared" si="0"/>
        <v>0</v>
      </c>
      <c r="H11" s="10"/>
      <c r="I11" s="10"/>
      <c r="J11" s="10">
        <f t="shared" si="1"/>
        <v>0</v>
      </c>
      <c r="K11" s="9" t="s">
        <v>40</v>
      </c>
      <c r="L11" s="9"/>
    </row>
    <row r="12" ht="23" customHeight="1" spans="1:12">
      <c r="A12" s="9" t="s">
        <v>13</v>
      </c>
      <c r="B12" s="9" t="s">
        <v>23</v>
      </c>
      <c r="C12" s="9" t="s">
        <v>41</v>
      </c>
      <c r="D12" s="9" t="s">
        <v>16</v>
      </c>
      <c r="E12" s="9" t="s">
        <v>39</v>
      </c>
      <c r="F12" s="9" t="s">
        <v>39</v>
      </c>
      <c r="G12" s="10">
        <f t="shared" si="0"/>
        <v>0</v>
      </c>
      <c r="H12" s="10"/>
      <c r="I12" s="10"/>
      <c r="J12" s="10">
        <f t="shared" si="1"/>
        <v>0</v>
      </c>
      <c r="K12" s="9" t="s">
        <v>40</v>
      </c>
      <c r="L12" s="9"/>
    </row>
    <row r="13" s="2" customFormat="1" ht="23" customHeight="1" spans="1:12">
      <c r="A13" s="9"/>
      <c r="B13" s="9"/>
      <c r="C13" s="9"/>
      <c r="D13" s="9"/>
      <c r="E13" s="9"/>
      <c r="F13" s="9"/>
      <c r="G13" s="10"/>
      <c r="H13" s="10"/>
      <c r="I13" s="10"/>
      <c r="J13" s="10"/>
      <c r="K13" s="9"/>
      <c r="L13" s="9"/>
    </row>
    <row r="14" ht="23" customHeight="1" spans="1:12">
      <c r="A14" s="9" t="s">
        <v>42</v>
      </c>
      <c r="B14" s="9" t="s">
        <v>43</v>
      </c>
      <c r="C14" s="9" t="s">
        <v>44</v>
      </c>
      <c r="D14" s="9" t="s">
        <v>16</v>
      </c>
      <c r="E14" s="9" t="s">
        <v>45</v>
      </c>
      <c r="F14" s="9" t="s">
        <v>46</v>
      </c>
      <c r="G14" s="10">
        <f t="shared" si="0"/>
        <v>76.7333333333333</v>
      </c>
      <c r="H14" s="10"/>
      <c r="I14" s="10"/>
      <c r="J14" s="10">
        <f t="shared" si="1"/>
        <v>76.7333333333333</v>
      </c>
      <c r="K14" s="9">
        <v>1</v>
      </c>
      <c r="L14" s="9" t="s">
        <v>19</v>
      </c>
    </row>
    <row r="15" ht="23" customHeight="1" spans="1:12">
      <c r="A15" s="9" t="s">
        <v>42</v>
      </c>
      <c r="B15" s="9" t="s">
        <v>43</v>
      </c>
      <c r="C15" s="9" t="s">
        <v>47</v>
      </c>
      <c r="D15" s="9" t="s">
        <v>16</v>
      </c>
      <c r="E15" s="9" t="s">
        <v>48</v>
      </c>
      <c r="F15" s="9" t="s">
        <v>46</v>
      </c>
      <c r="G15" s="10">
        <f t="shared" si="0"/>
        <v>75.1333333333333</v>
      </c>
      <c r="H15" s="10"/>
      <c r="I15" s="10"/>
      <c r="J15" s="10">
        <f t="shared" si="1"/>
        <v>75.1333333333333</v>
      </c>
      <c r="K15" s="9">
        <v>2</v>
      </c>
      <c r="L15" s="9" t="s">
        <v>19</v>
      </c>
    </row>
    <row r="16" ht="23" customHeight="1" spans="1:12">
      <c r="A16" s="9" t="s">
        <v>42</v>
      </c>
      <c r="B16" s="9" t="s">
        <v>43</v>
      </c>
      <c r="C16" s="9" t="s">
        <v>49</v>
      </c>
      <c r="D16" s="9" t="s">
        <v>16</v>
      </c>
      <c r="E16" s="9" t="s">
        <v>48</v>
      </c>
      <c r="F16" s="9" t="s">
        <v>50</v>
      </c>
      <c r="G16" s="10">
        <f t="shared" si="0"/>
        <v>74.2</v>
      </c>
      <c r="H16" s="10"/>
      <c r="I16" s="10"/>
      <c r="J16" s="10">
        <f t="shared" si="1"/>
        <v>74.2</v>
      </c>
      <c r="K16" s="9">
        <v>3</v>
      </c>
      <c r="L16" s="9" t="s">
        <v>19</v>
      </c>
    </row>
    <row r="17" ht="23" customHeight="1" spans="1:12">
      <c r="A17" s="9" t="s">
        <v>42</v>
      </c>
      <c r="B17" s="9" t="s">
        <v>43</v>
      </c>
      <c r="C17" s="9" t="s">
        <v>51</v>
      </c>
      <c r="D17" s="9" t="s">
        <v>16</v>
      </c>
      <c r="E17" s="9" t="s">
        <v>52</v>
      </c>
      <c r="F17" s="9" t="s">
        <v>34</v>
      </c>
      <c r="G17" s="10">
        <f t="shared" si="0"/>
        <v>72.4</v>
      </c>
      <c r="H17" s="10"/>
      <c r="I17" s="10"/>
      <c r="J17" s="10">
        <f t="shared" si="1"/>
        <v>72.4</v>
      </c>
      <c r="K17" s="9">
        <v>4</v>
      </c>
      <c r="L17" s="9" t="s">
        <v>19</v>
      </c>
    </row>
    <row r="18" ht="23" customHeight="1" spans="1:12">
      <c r="A18" s="9" t="s">
        <v>42</v>
      </c>
      <c r="B18" s="9" t="s">
        <v>53</v>
      </c>
      <c r="C18" s="9" t="s">
        <v>54</v>
      </c>
      <c r="D18" s="9" t="s">
        <v>16</v>
      </c>
      <c r="E18" s="9" t="s">
        <v>55</v>
      </c>
      <c r="F18" s="9" t="s">
        <v>56</v>
      </c>
      <c r="G18" s="10">
        <f t="shared" si="0"/>
        <v>72.3</v>
      </c>
      <c r="H18" s="10"/>
      <c r="I18" s="10"/>
      <c r="J18" s="10">
        <f t="shared" si="1"/>
        <v>72.3</v>
      </c>
      <c r="K18" s="9">
        <v>5</v>
      </c>
      <c r="L18" s="9" t="s">
        <v>19</v>
      </c>
    </row>
    <row r="19" ht="23" customHeight="1" spans="1:12">
      <c r="A19" s="9" t="s">
        <v>42</v>
      </c>
      <c r="B19" s="9" t="s">
        <v>57</v>
      </c>
      <c r="C19" s="9" t="s">
        <v>58</v>
      </c>
      <c r="D19" s="9" t="s">
        <v>16</v>
      </c>
      <c r="E19" s="9" t="s">
        <v>21</v>
      </c>
      <c r="F19" s="9" t="s">
        <v>56</v>
      </c>
      <c r="G19" s="10">
        <f t="shared" si="0"/>
        <v>69.8</v>
      </c>
      <c r="H19" s="10"/>
      <c r="I19" s="10"/>
      <c r="J19" s="10">
        <f t="shared" si="1"/>
        <v>69.8</v>
      </c>
      <c r="K19" s="9">
        <v>6</v>
      </c>
      <c r="L19" s="9" t="s">
        <v>19</v>
      </c>
    </row>
    <row r="20" ht="23" customHeight="1" spans="1:12">
      <c r="A20" s="9" t="s">
        <v>42</v>
      </c>
      <c r="B20" s="9" t="s">
        <v>59</v>
      </c>
      <c r="C20" s="9" t="s">
        <v>60</v>
      </c>
      <c r="D20" s="9" t="s">
        <v>16</v>
      </c>
      <c r="E20" s="9" t="s">
        <v>61</v>
      </c>
      <c r="F20" s="9" t="s">
        <v>62</v>
      </c>
      <c r="G20" s="10">
        <f t="shared" si="0"/>
        <v>69.4</v>
      </c>
      <c r="H20" s="10"/>
      <c r="I20" s="10"/>
      <c r="J20" s="10">
        <f t="shared" si="1"/>
        <v>69.4</v>
      </c>
      <c r="K20" s="9">
        <v>7</v>
      </c>
      <c r="L20" s="9" t="s">
        <v>19</v>
      </c>
    </row>
    <row r="21" ht="23" customHeight="1" spans="1:12">
      <c r="A21" s="9" t="s">
        <v>42</v>
      </c>
      <c r="B21" s="9" t="s">
        <v>63</v>
      </c>
      <c r="C21" s="9" t="s">
        <v>64</v>
      </c>
      <c r="D21" s="9" t="s">
        <v>16</v>
      </c>
      <c r="E21" s="9" t="s">
        <v>65</v>
      </c>
      <c r="F21" s="9" t="s">
        <v>17</v>
      </c>
      <c r="G21" s="10">
        <f t="shared" si="0"/>
        <v>68.6666666666667</v>
      </c>
      <c r="H21" s="10"/>
      <c r="I21" s="10"/>
      <c r="J21" s="10">
        <f t="shared" si="1"/>
        <v>68.6666666666667</v>
      </c>
      <c r="K21" s="9">
        <v>8</v>
      </c>
      <c r="L21" s="9" t="s">
        <v>19</v>
      </c>
    </row>
    <row r="22" ht="23" customHeight="1" spans="1:12">
      <c r="A22" s="9" t="s">
        <v>42</v>
      </c>
      <c r="B22" s="9" t="s">
        <v>63</v>
      </c>
      <c r="C22" s="9" t="s">
        <v>66</v>
      </c>
      <c r="D22" s="9" t="s">
        <v>16</v>
      </c>
      <c r="E22" s="9" t="s">
        <v>36</v>
      </c>
      <c r="F22" s="9" t="s">
        <v>67</v>
      </c>
      <c r="G22" s="10">
        <f t="shared" si="0"/>
        <v>68.5333333333333</v>
      </c>
      <c r="H22" s="10"/>
      <c r="I22" s="10"/>
      <c r="J22" s="11">
        <f t="shared" si="1"/>
        <v>68.5333333333333</v>
      </c>
      <c r="K22" s="9">
        <v>9</v>
      </c>
      <c r="L22" s="9" t="s">
        <v>19</v>
      </c>
    </row>
    <row r="23" ht="23" customHeight="1" spans="1:12">
      <c r="A23" s="9" t="s">
        <v>42</v>
      </c>
      <c r="B23" s="9" t="s">
        <v>63</v>
      </c>
      <c r="C23" s="9" t="s">
        <v>68</v>
      </c>
      <c r="D23" s="9" t="s">
        <v>16</v>
      </c>
      <c r="E23" s="9" t="s">
        <v>36</v>
      </c>
      <c r="F23" s="9" t="s">
        <v>67</v>
      </c>
      <c r="G23" s="10">
        <f t="shared" si="0"/>
        <v>68.5333333333333</v>
      </c>
      <c r="H23" s="10"/>
      <c r="I23" s="10"/>
      <c r="J23" s="11">
        <f t="shared" si="1"/>
        <v>68.5333333333333</v>
      </c>
      <c r="K23" s="9">
        <v>9</v>
      </c>
      <c r="L23" s="9" t="s">
        <v>19</v>
      </c>
    </row>
    <row r="24" ht="23" customHeight="1" spans="1:12">
      <c r="A24" s="9" t="s">
        <v>42</v>
      </c>
      <c r="B24" s="9" t="s">
        <v>53</v>
      </c>
      <c r="C24" s="9" t="s">
        <v>69</v>
      </c>
      <c r="D24" s="9" t="s">
        <v>16</v>
      </c>
      <c r="E24" s="9" t="s">
        <v>70</v>
      </c>
      <c r="F24" s="9" t="s">
        <v>71</v>
      </c>
      <c r="G24" s="10">
        <f t="shared" si="0"/>
        <v>67.8666666666667</v>
      </c>
      <c r="H24" s="10"/>
      <c r="I24" s="10"/>
      <c r="J24" s="10">
        <f t="shared" si="1"/>
        <v>67.8666666666667</v>
      </c>
      <c r="K24" s="9">
        <v>11</v>
      </c>
      <c r="L24" s="9" t="s">
        <v>19</v>
      </c>
    </row>
    <row r="25" ht="23" customHeight="1" spans="1:12">
      <c r="A25" s="9" t="s">
        <v>42</v>
      </c>
      <c r="B25" s="9" t="s">
        <v>43</v>
      </c>
      <c r="C25" s="9" t="s">
        <v>72</v>
      </c>
      <c r="D25" s="9" t="s">
        <v>16</v>
      </c>
      <c r="E25" s="9" t="s">
        <v>56</v>
      </c>
      <c r="F25" s="9" t="s">
        <v>73</v>
      </c>
      <c r="G25" s="10">
        <f t="shared" si="0"/>
        <v>67.8</v>
      </c>
      <c r="H25" s="10"/>
      <c r="I25" s="10"/>
      <c r="J25" s="10">
        <f t="shared" si="1"/>
        <v>67.8</v>
      </c>
      <c r="K25" s="9">
        <v>12</v>
      </c>
      <c r="L25" s="9" t="s">
        <v>19</v>
      </c>
    </row>
    <row r="26" ht="23" customHeight="1" spans="1:12">
      <c r="A26" s="9" t="s">
        <v>42</v>
      </c>
      <c r="B26" s="9" t="s">
        <v>43</v>
      </c>
      <c r="C26" s="9" t="s">
        <v>74</v>
      </c>
      <c r="D26" s="9" t="s">
        <v>16</v>
      </c>
      <c r="E26" s="9" t="s">
        <v>75</v>
      </c>
      <c r="F26" s="9" t="s">
        <v>76</v>
      </c>
      <c r="G26" s="10">
        <f t="shared" si="0"/>
        <v>67.2666666666667</v>
      </c>
      <c r="H26" s="10"/>
      <c r="I26" s="10"/>
      <c r="J26" s="10">
        <f t="shared" si="1"/>
        <v>67.2666666666667</v>
      </c>
      <c r="K26" s="9">
        <v>13</v>
      </c>
      <c r="L26" s="9"/>
    </row>
    <row r="27" ht="23" customHeight="1" spans="1:12">
      <c r="A27" s="9" t="s">
        <v>42</v>
      </c>
      <c r="B27" s="9" t="s">
        <v>53</v>
      </c>
      <c r="C27" s="9" t="s">
        <v>77</v>
      </c>
      <c r="D27" s="9" t="s">
        <v>16</v>
      </c>
      <c r="E27" s="9" t="s">
        <v>50</v>
      </c>
      <c r="F27" s="9" t="s">
        <v>78</v>
      </c>
      <c r="G27" s="10">
        <f t="shared" si="0"/>
        <v>67</v>
      </c>
      <c r="H27" s="10"/>
      <c r="I27" s="10"/>
      <c r="J27" s="10">
        <f t="shared" si="1"/>
        <v>67</v>
      </c>
      <c r="K27" s="9">
        <v>14</v>
      </c>
      <c r="L27" s="9"/>
    </row>
    <row r="28" ht="23" customHeight="1" spans="1:12">
      <c r="A28" s="9" t="s">
        <v>42</v>
      </c>
      <c r="B28" s="9" t="s">
        <v>53</v>
      </c>
      <c r="C28" s="9" t="s">
        <v>79</v>
      </c>
      <c r="D28" s="9" t="s">
        <v>16</v>
      </c>
      <c r="E28" s="9" t="s">
        <v>30</v>
      </c>
      <c r="F28" s="9" t="s">
        <v>71</v>
      </c>
      <c r="G28" s="10">
        <f t="shared" si="0"/>
        <v>66.8666666666667</v>
      </c>
      <c r="H28" s="10"/>
      <c r="I28" s="10"/>
      <c r="J28" s="10">
        <f t="shared" si="1"/>
        <v>66.8666666666667</v>
      </c>
      <c r="K28" s="9">
        <v>15</v>
      </c>
      <c r="L28" s="9"/>
    </row>
    <row r="29" ht="23" customHeight="1" spans="1:12">
      <c r="A29" s="9" t="s">
        <v>42</v>
      </c>
      <c r="B29" s="9" t="s">
        <v>57</v>
      </c>
      <c r="C29" s="9" t="s">
        <v>80</v>
      </c>
      <c r="D29" s="9" t="s">
        <v>16</v>
      </c>
      <c r="E29" s="9" t="s">
        <v>61</v>
      </c>
      <c r="F29" s="9" t="s">
        <v>78</v>
      </c>
      <c r="G29" s="10">
        <f t="shared" si="0"/>
        <v>66.6</v>
      </c>
      <c r="H29" s="10"/>
      <c r="I29" s="10"/>
      <c r="J29" s="10">
        <f t="shared" si="1"/>
        <v>66.6</v>
      </c>
      <c r="K29" s="9">
        <v>16</v>
      </c>
      <c r="L29" s="9"/>
    </row>
    <row r="30" ht="23" customHeight="1" spans="1:12">
      <c r="A30" s="9" t="s">
        <v>42</v>
      </c>
      <c r="B30" s="9" t="s">
        <v>63</v>
      </c>
      <c r="C30" s="9" t="s">
        <v>81</v>
      </c>
      <c r="D30" s="9" t="s">
        <v>16</v>
      </c>
      <c r="E30" s="9" t="s">
        <v>21</v>
      </c>
      <c r="F30" s="9" t="s">
        <v>82</v>
      </c>
      <c r="G30" s="10">
        <f t="shared" si="0"/>
        <v>66.3</v>
      </c>
      <c r="H30" s="10"/>
      <c r="I30" s="10"/>
      <c r="J30" s="10">
        <f t="shared" si="1"/>
        <v>66.3</v>
      </c>
      <c r="K30" s="9">
        <v>17</v>
      </c>
      <c r="L30" s="9"/>
    </row>
    <row r="31" ht="23" customHeight="1" spans="1:12">
      <c r="A31" s="9" t="s">
        <v>42</v>
      </c>
      <c r="B31" s="9" t="s">
        <v>63</v>
      </c>
      <c r="C31" s="9" t="s">
        <v>83</v>
      </c>
      <c r="D31" s="9" t="s">
        <v>16</v>
      </c>
      <c r="E31" s="9" t="s">
        <v>84</v>
      </c>
      <c r="F31" s="9" t="s">
        <v>21</v>
      </c>
      <c r="G31" s="10">
        <f t="shared" si="0"/>
        <v>64.8666666666666</v>
      </c>
      <c r="H31" s="10"/>
      <c r="I31" s="10"/>
      <c r="J31" s="10">
        <f t="shared" si="1"/>
        <v>64.8666666666666</v>
      </c>
      <c r="K31" s="9">
        <v>18</v>
      </c>
      <c r="L31" s="9"/>
    </row>
    <row r="32" ht="23" customHeight="1" spans="1:12">
      <c r="A32" s="9" t="s">
        <v>42</v>
      </c>
      <c r="B32" s="9" t="s">
        <v>59</v>
      </c>
      <c r="C32" s="9" t="s">
        <v>85</v>
      </c>
      <c r="D32" s="9" t="s">
        <v>16</v>
      </c>
      <c r="E32" s="9" t="s">
        <v>70</v>
      </c>
      <c r="F32" s="9" t="s">
        <v>37</v>
      </c>
      <c r="G32" s="10">
        <f t="shared" si="0"/>
        <v>63.9</v>
      </c>
      <c r="H32" s="10"/>
      <c r="I32" s="10"/>
      <c r="J32" s="10">
        <f t="shared" si="1"/>
        <v>63.9</v>
      </c>
      <c r="K32" s="9">
        <v>19</v>
      </c>
      <c r="L32" s="9"/>
    </row>
    <row r="33" ht="23" customHeight="1" spans="1:12">
      <c r="A33" s="9" t="s">
        <v>42</v>
      </c>
      <c r="B33" s="9" t="s">
        <v>43</v>
      </c>
      <c r="C33" s="9" t="s">
        <v>86</v>
      </c>
      <c r="D33" s="9" t="s">
        <v>16</v>
      </c>
      <c r="E33" s="9" t="s">
        <v>71</v>
      </c>
      <c r="F33" s="9" t="s">
        <v>87</v>
      </c>
      <c r="G33" s="10">
        <f t="shared" si="0"/>
        <v>63.6333333333333</v>
      </c>
      <c r="H33" s="10"/>
      <c r="I33" s="10"/>
      <c r="J33" s="10">
        <f t="shared" si="1"/>
        <v>63.6333333333333</v>
      </c>
      <c r="K33" s="9">
        <v>20</v>
      </c>
      <c r="L33" s="9"/>
    </row>
    <row r="34" ht="23" customHeight="1" spans="1:12">
      <c r="A34" s="9" t="s">
        <v>42</v>
      </c>
      <c r="B34" s="9" t="s">
        <v>59</v>
      </c>
      <c r="C34" s="9" t="s">
        <v>88</v>
      </c>
      <c r="D34" s="9" t="s">
        <v>16</v>
      </c>
      <c r="E34" s="9" t="s">
        <v>89</v>
      </c>
      <c r="F34" s="9" t="s">
        <v>73</v>
      </c>
      <c r="G34" s="10">
        <f t="shared" si="0"/>
        <v>63.4</v>
      </c>
      <c r="H34" s="10"/>
      <c r="I34" s="10"/>
      <c r="J34" s="10">
        <f t="shared" si="1"/>
        <v>63.4</v>
      </c>
      <c r="K34" s="9">
        <v>21</v>
      </c>
      <c r="L34" s="9"/>
    </row>
    <row r="35" ht="23" customHeight="1" spans="1:12">
      <c r="A35" s="9" t="s">
        <v>42</v>
      </c>
      <c r="B35" s="9" t="s">
        <v>43</v>
      </c>
      <c r="C35" s="9" t="s">
        <v>90</v>
      </c>
      <c r="D35" s="9" t="s">
        <v>16</v>
      </c>
      <c r="E35" s="9" t="s">
        <v>91</v>
      </c>
      <c r="F35" s="9" t="s">
        <v>70</v>
      </c>
      <c r="G35" s="10">
        <f t="shared" si="0"/>
        <v>63.2666666666667</v>
      </c>
      <c r="H35" s="10"/>
      <c r="I35" s="10"/>
      <c r="J35" s="11">
        <f t="shared" si="1"/>
        <v>63.2666666666667</v>
      </c>
      <c r="K35" s="9">
        <v>22</v>
      </c>
      <c r="L35" s="9"/>
    </row>
    <row r="36" ht="23" customHeight="1" spans="1:12">
      <c r="A36" s="9" t="s">
        <v>42</v>
      </c>
      <c r="B36" s="9" t="s">
        <v>59</v>
      </c>
      <c r="C36" s="9" t="s">
        <v>92</v>
      </c>
      <c r="D36" s="9" t="s">
        <v>16</v>
      </c>
      <c r="E36" s="9" t="s">
        <v>31</v>
      </c>
      <c r="F36" s="9" t="s">
        <v>93</v>
      </c>
      <c r="G36" s="10">
        <f t="shared" si="0"/>
        <v>63.2666666666667</v>
      </c>
      <c r="H36" s="10"/>
      <c r="I36" s="10"/>
      <c r="J36" s="11">
        <f t="shared" si="1"/>
        <v>63.2666666666667</v>
      </c>
      <c r="K36" s="9">
        <v>22</v>
      </c>
      <c r="L36" s="9"/>
    </row>
    <row r="37" ht="23" customHeight="1" spans="1:12">
      <c r="A37" s="9" t="s">
        <v>42</v>
      </c>
      <c r="B37" s="9" t="s">
        <v>63</v>
      </c>
      <c r="C37" s="9" t="s">
        <v>94</v>
      </c>
      <c r="D37" s="9" t="s">
        <v>16</v>
      </c>
      <c r="E37" s="9" t="s">
        <v>95</v>
      </c>
      <c r="F37" s="9" t="s">
        <v>96</v>
      </c>
      <c r="G37" s="10">
        <f t="shared" ref="G36:G67" si="2">(E37*0.3+F37*0.7)/150*100</f>
        <v>62.4666666666667</v>
      </c>
      <c r="H37" s="10"/>
      <c r="I37" s="10"/>
      <c r="J37" s="10">
        <f t="shared" ref="J36:J67" si="3">G37+H37+I37</f>
        <v>62.4666666666667</v>
      </c>
      <c r="K37" s="9">
        <v>24</v>
      </c>
      <c r="L37" s="9"/>
    </row>
    <row r="38" ht="23" customHeight="1" spans="1:12">
      <c r="A38" s="9" t="s">
        <v>42</v>
      </c>
      <c r="B38" s="9" t="s">
        <v>43</v>
      </c>
      <c r="C38" s="9" t="s">
        <v>97</v>
      </c>
      <c r="D38" s="9" t="s">
        <v>16</v>
      </c>
      <c r="E38" s="9" t="s">
        <v>98</v>
      </c>
      <c r="F38" s="9" t="s">
        <v>99</v>
      </c>
      <c r="G38" s="10">
        <f t="shared" si="2"/>
        <v>61.3</v>
      </c>
      <c r="H38" s="10"/>
      <c r="I38" s="10"/>
      <c r="J38" s="10">
        <f t="shared" si="3"/>
        <v>61.3</v>
      </c>
      <c r="K38" s="9">
        <v>25</v>
      </c>
      <c r="L38" s="9"/>
    </row>
    <row r="39" ht="23" customHeight="1" spans="1:12">
      <c r="A39" s="9" t="s">
        <v>42</v>
      </c>
      <c r="B39" s="9" t="s">
        <v>57</v>
      </c>
      <c r="C39" s="9" t="s">
        <v>100</v>
      </c>
      <c r="D39" s="9" t="s">
        <v>101</v>
      </c>
      <c r="E39" s="9" t="s">
        <v>102</v>
      </c>
      <c r="F39" s="9" t="s">
        <v>103</v>
      </c>
      <c r="G39" s="10">
        <f t="shared" si="2"/>
        <v>60</v>
      </c>
      <c r="H39" s="10"/>
      <c r="I39" s="10"/>
      <c r="J39" s="10">
        <f t="shared" si="3"/>
        <v>60</v>
      </c>
      <c r="K39" s="9">
        <v>26</v>
      </c>
      <c r="L39" s="9"/>
    </row>
    <row r="40" ht="23" customHeight="1" spans="1:12">
      <c r="A40" s="9" t="s">
        <v>42</v>
      </c>
      <c r="B40" s="9" t="s">
        <v>53</v>
      </c>
      <c r="C40" s="9" t="s">
        <v>104</v>
      </c>
      <c r="D40" s="9" t="s">
        <v>16</v>
      </c>
      <c r="E40" s="9" t="s">
        <v>99</v>
      </c>
      <c r="F40" s="9" t="s">
        <v>89</v>
      </c>
      <c r="G40" s="10">
        <f t="shared" si="2"/>
        <v>58.7333333333333</v>
      </c>
      <c r="H40" s="10"/>
      <c r="I40" s="10"/>
      <c r="J40" s="10">
        <f t="shared" si="3"/>
        <v>58.7333333333333</v>
      </c>
      <c r="K40" s="9">
        <v>27</v>
      </c>
      <c r="L40" s="9"/>
    </row>
    <row r="41" ht="23" customHeight="1" spans="1:12">
      <c r="A41" s="9" t="s">
        <v>42</v>
      </c>
      <c r="B41" s="9" t="s">
        <v>59</v>
      </c>
      <c r="C41" s="9" t="s">
        <v>105</v>
      </c>
      <c r="D41" s="9" t="s">
        <v>16</v>
      </c>
      <c r="E41" s="9" t="s">
        <v>25</v>
      </c>
      <c r="F41" s="9" t="s">
        <v>106</v>
      </c>
      <c r="G41" s="10">
        <f t="shared" si="2"/>
        <v>58.5333333333333</v>
      </c>
      <c r="H41" s="10"/>
      <c r="I41" s="10"/>
      <c r="J41" s="10">
        <f t="shared" si="3"/>
        <v>58.5333333333333</v>
      </c>
      <c r="K41" s="9">
        <v>28</v>
      </c>
      <c r="L41" s="9"/>
    </row>
    <row r="42" ht="23" customHeight="1" spans="1:12">
      <c r="A42" s="9" t="s">
        <v>42</v>
      </c>
      <c r="B42" s="9" t="s">
        <v>43</v>
      </c>
      <c r="C42" s="9" t="s">
        <v>107</v>
      </c>
      <c r="D42" s="9" t="s">
        <v>16</v>
      </c>
      <c r="E42" s="9" t="s">
        <v>108</v>
      </c>
      <c r="F42" s="9" t="s">
        <v>28</v>
      </c>
      <c r="G42" s="10">
        <f t="shared" si="2"/>
        <v>58.1333333333333</v>
      </c>
      <c r="H42" s="10"/>
      <c r="I42" s="10"/>
      <c r="J42" s="10">
        <f t="shared" si="3"/>
        <v>58.1333333333333</v>
      </c>
      <c r="K42" s="9">
        <v>29</v>
      </c>
      <c r="L42" s="9"/>
    </row>
    <row r="43" s="3" customFormat="1" ht="23" customHeight="1" spans="1:12">
      <c r="A43" s="9" t="s">
        <v>42</v>
      </c>
      <c r="B43" s="9" t="s">
        <v>43</v>
      </c>
      <c r="C43" s="9" t="s">
        <v>109</v>
      </c>
      <c r="D43" s="9" t="s">
        <v>16</v>
      </c>
      <c r="E43" s="9" t="s">
        <v>76</v>
      </c>
      <c r="F43" s="9" t="s">
        <v>110</v>
      </c>
      <c r="G43" s="10">
        <f t="shared" si="2"/>
        <v>57.2666666666667</v>
      </c>
      <c r="H43" s="10"/>
      <c r="I43" s="10"/>
      <c r="J43" s="10">
        <f t="shared" si="3"/>
        <v>57.2666666666667</v>
      </c>
      <c r="K43" s="9">
        <v>30</v>
      </c>
      <c r="L43" s="9"/>
    </row>
    <row r="44" ht="23" customHeight="1" spans="1:12">
      <c r="A44" s="9" t="s">
        <v>42</v>
      </c>
      <c r="B44" s="9" t="s">
        <v>63</v>
      </c>
      <c r="C44" s="9" t="s">
        <v>111</v>
      </c>
      <c r="D44" s="9" t="s">
        <v>16</v>
      </c>
      <c r="E44" s="9" t="s">
        <v>112</v>
      </c>
      <c r="F44" s="9" t="s">
        <v>110</v>
      </c>
      <c r="G44" s="10">
        <f t="shared" si="2"/>
        <v>56.5666666666667</v>
      </c>
      <c r="H44" s="10"/>
      <c r="I44" s="10"/>
      <c r="J44" s="10">
        <f t="shared" si="3"/>
        <v>56.5666666666667</v>
      </c>
      <c r="K44" s="9">
        <v>31</v>
      </c>
      <c r="L44" s="9"/>
    </row>
    <row r="45" ht="23" customHeight="1" spans="1:12">
      <c r="A45" s="9" t="s">
        <v>42</v>
      </c>
      <c r="B45" s="9" t="s">
        <v>53</v>
      </c>
      <c r="C45" s="9" t="s">
        <v>113</v>
      </c>
      <c r="D45" s="9" t="s">
        <v>16</v>
      </c>
      <c r="E45" s="9" t="s">
        <v>114</v>
      </c>
      <c r="F45" s="9" t="s">
        <v>115</v>
      </c>
      <c r="G45" s="10">
        <f t="shared" si="2"/>
        <v>55.9666666666667</v>
      </c>
      <c r="H45" s="10"/>
      <c r="I45" s="10"/>
      <c r="J45" s="10">
        <f t="shared" si="3"/>
        <v>55.9666666666667</v>
      </c>
      <c r="K45" s="9">
        <v>32</v>
      </c>
      <c r="L45" s="9"/>
    </row>
    <row r="46" ht="23" customHeight="1" spans="1:12">
      <c r="A46" s="9" t="s">
        <v>42</v>
      </c>
      <c r="B46" s="9" t="s">
        <v>53</v>
      </c>
      <c r="C46" s="9" t="s">
        <v>116</v>
      </c>
      <c r="D46" s="9" t="s">
        <v>16</v>
      </c>
      <c r="E46" s="9" t="s">
        <v>117</v>
      </c>
      <c r="F46" s="9" t="s">
        <v>118</v>
      </c>
      <c r="G46" s="10">
        <f t="shared" si="2"/>
        <v>50.7666666666667</v>
      </c>
      <c r="H46" s="10">
        <v>5</v>
      </c>
      <c r="I46" s="10"/>
      <c r="J46" s="10">
        <f t="shared" si="3"/>
        <v>55.7666666666667</v>
      </c>
      <c r="K46" s="9">
        <v>33</v>
      </c>
      <c r="L46" s="9"/>
    </row>
    <row r="47" ht="23" customHeight="1" spans="1:12">
      <c r="A47" s="9" t="s">
        <v>42</v>
      </c>
      <c r="B47" s="9" t="s">
        <v>53</v>
      </c>
      <c r="C47" s="9" t="s">
        <v>119</v>
      </c>
      <c r="D47" s="9" t="s">
        <v>16</v>
      </c>
      <c r="E47" s="9" t="s">
        <v>120</v>
      </c>
      <c r="F47" s="9" t="s">
        <v>121</v>
      </c>
      <c r="G47" s="10">
        <f t="shared" si="2"/>
        <v>54.6333333333333</v>
      </c>
      <c r="H47" s="10"/>
      <c r="I47" s="10"/>
      <c r="J47" s="10">
        <f t="shared" si="3"/>
        <v>54.6333333333333</v>
      </c>
      <c r="K47" s="9">
        <v>34</v>
      </c>
      <c r="L47" s="9"/>
    </row>
    <row r="48" ht="23" customHeight="1" spans="1:12">
      <c r="A48" s="9" t="s">
        <v>42</v>
      </c>
      <c r="B48" s="9" t="s">
        <v>57</v>
      </c>
      <c r="C48" s="9" t="s">
        <v>122</v>
      </c>
      <c r="D48" s="9" t="s">
        <v>16</v>
      </c>
      <c r="E48" s="9" t="s">
        <v>123</v>
      </c>
      <c r="F48" s="9" t="s">
        <v>124</v>
      </c>
      <c r="G48" s="10">
        <f t="shared" si="2"/>
        <v>53.9</v>
      </c>
      <c r="H48" s="10"/>
      <c r="I48" s="10"/>
      <c r="J48" s="10">
        <f t="shared" si="3"/>
        <v>53.9</v>
      </c>
      <c r="K48" s="9">
        <v>35</v>
      </c>
      <c r="L48" s="9"/>
    </row>
    <row r="49" ht="23" customHeight="1" spans="1:12">
      <c r="A49" s="9" t="s">
        <v>42</v>
      </c>
      <c r="B49" s="9" t="s">
        <v>57</v>
      </c>
      <c r="C49" s="9" t="s">
        <v>125</v>
      </c>
      <c r="D49" s="9" t="s">
        <v>16</v>
      </c>
      <c r="E49" s="9" t="s">
        <v>126</v>
      </c>
      <c r="F49" s="9" t="s">
        <v>124</v>
      </c>
      <c r="G49" s="10">
        <f t="shared" si="2"/>
        <v>53.5</v>
      </c>
      <c r="H49" s="10"/>
      <c r="I49" s="10"/>
      <c r="J49" s="10">
        <f t="shared" si="3"/>
        <v>53.5</v>
      </c>
      <c r="K49" s="9">
        <v>36</v>
      </c>
      <c r="L49" s="9"/>
    </row>
    <row r="50" ht="23" customHeight="1" spans="1:12">
      <c r="A50" s="9" t="s">
        <v>42</v>
      </c>
      <c r="B50" s="9" t="s">
        <v>59</v>
      </c>
      <c r="C50" s="9" t="s">
        <v>127</v>
      </c>
      <c r="D50" s="9" t="s">
        <v>16</v>
      </c>
      <c r="E50" s="9" t="s">
        <v>115</v>
      </c>
      <c r="F50" s="9" t="s">
        <v>128</v>
      </c>
      <c r="G50" s="10">
        <f t="shared" si="2"/>
        <v>52.8</v>
      </c>
      <c r="H50" s="10"/>
      <c r="I50" s="10"/>
      <c r="J50" s="10">
        <f t="shared" si="3"/>
        <v>52.8</v>
      </c>
      <c r="K50" s="9">
        <v>37</v>
      </c>
      <c r="L50" s="9"/>
    </row>
    <row r="51" ht="23" customHeight="1" spans="1:12">
      <c r="A51" s="9" t="s">
        <v>42</v>
      </c>
      <c r="B51" s="9" t="s">
        <v>53</v>
      </c>
      <c r="C51" s="9" t="s">
        <v>129</v>
      </c>
      <c r="D51" s="9" t="s">
        <v>16</v>
      </c>
      <c r="E51" s="9" t="s">
        <v>130</v>
      </c>
      <c r="F51" s="9" t="s">
        <v>131</v>
      </c>
      <c r="G51" s="10">
        <f t="shared" si="2"/>
        <v>52.6333333333333</v>
      </c>
      <c r="H51" s="10"/>
      <c r="I51" s="10"/>
      <c r="J51" s="10">
        <f t="shared" si="3"/>
        <v>52.6333333333333</v>
      </c>
      <c r="K51" s="9">
        <v>38</v>
      </c>
      <c r="L51" s="9"/>
    </row>
    <row r="52" ht="23" customHeight="1" spans="1:12">
      <c r="A52" s="9" t="s">
        <v>42</v>
      </c>
      <c r="B52" s="9" t="s">
        <v>63</v>
      </c>
      <c r="C52" s="9" t="s">
        <v>132</v>
      </c>
      <c r="D52" s="9" t="s">
        <v>16</v>
      </c>
      <c r="E52" s="9" t="s">
        <v>133</v>
      </c>
      <c r="F52" s="9" t="s">
        <v>110</v>
      </c>
      <c r="G52" s="10">
        <f t="shared" si="2"/>
        <v>51.4666666666667</v>
      </c>
      <c r="H52" s="10"/>
      <c r="I52" s="10"/>
      <c r="J52" s="10">
        <f t="shared" si="3"/>
        <v>51.4666666666667</v>
      </c>
      <c r="K52" s="9">
        <v>39</v>
      </c>
      <c r="L52" s="9"/>
    </row>
    <row r="53" ht="23" customHeight="1" spans="1:12">
      <c r="A53" s="9" t="s">
        <v>42</v>
      </c>
      <c r="B53" s="9" t="s">
        <v>57</v>
      </c>
      <c r="C53" s="9" t="s">
        <v>134</v>
      </c>
      <c r="D53" s="9" t="s">
        <v>16</v>
      </c>
      <c r="E53" s="9" t="s">
        <v>135</v>
      </c>
      <c r="F53" s="9" t="s">
        <v>131</v>
      </c>
      <c r="G53" s="10">
        <f t="shared" si="2"/>
        <v>47.9333333333333</v>
      </c>
      <c r="H53" s="10"/>
      <c r="I53" s="10"/>
      <c r="J53" s="10">
        <f t="shared" si="3"/>
        <v>47.9333333333333</v>
      </c>
      <c r="K53" s="9">
        <v>40</v>
      </c>
      <c r="L53" s="9"/>
    </row>
    <row r="54" ht="23" customHeight="1" spans="1:12">
      <c r="A54" s="9" t="s">
        <v>42</v>
      </c>
      <c r="B54" s="9" t="s">
        <v>57</v>
      </c>
      <c r="C54" s="9" t="s">
        <v>136</v>
      </c>
      <c r="D54" s="9" t="s">
        <v>16</v>
      </c>
      <c r="E54" s="9" t="s">
        <v>137</v>
      </c>
      <c r="F54" s="9" t="s">
        <v>138</v>
      </c>
      <c r="G54" s="10">
        <f t="shared" si="2"/>
        <v>46.0333333333333</v>
      </c>
      <c r="H54" s="10"/>
      <c r="I54" s="10"/>
      <c r="J54" s="10">
        <f t="shared" si="3"/>
        <v>46.0333333333333</v>
      </c>
      <c r="K54" s="9">
        <v>41</v>
      </c>
      <c r="L54" s="9"/>
    </row>
    <row r="55" ht="23" customHeight="1" spans="1:12">
      <c r="A55" s="9" t="s">
        <v>42</v>
      </c>
      <c r="B55" s="9" t="s">
        <v>57</v>
      </c>
      <c r="C55" s="9" t="s">
        <v>139</v>
      </c>
      <c r="D55" s="9" t="s">
        <v>16</v>
      </c>
      <c r="E55" s="9" t="s">
        <v>140</v>
      </c>
      <c r="F55" s="9" t="s">
        <v>133</v>
      </c>
      <c r="G55" s="10">
        <f t="shared" si="2"/>
        <v>44.4333333333333</v>
      </c>
      <c r="H55" s="10"/>
      <c r="I55" s="10"/>
      <c r="J55" s="10">
        <f t="shared" si="3"/>
        <v>44.4333333333333</v>
      </c>
      <c r="K55" s="9">
        <v>42</v>
      </c>
      <c r="L55" s="9"/>
    </row>
    <row r="56" ht="23" customHeight="1" spans="1:12">
      <c r="A56" s="9" t="s">
        <v>42</v>
      </c>
      <c r="B56" s="9" t="s">
        <v>53</v>
      </c>
      <c r="C56" s="9" t="s">
        <v>141</v>
      </c>
      <c r="D56" s="9" t="s">
        <v>16</v>
      </c>
      <c r="E56" s="9" t="s">
        <v>39</v>
      </c>
      <c r="F56" s="9" t="s">
        <v>39</v>
      </c>
      <c r="G56" s="10">
        <f t="shared" si="2"/>
        <v>0</v>
      </c>
      <c r="H56" s="10"/>
      <c r="I56" s="10"/>
      <c r="J56" s="10">
        <f t="shared" si="3"/>
        <v>0</v>
      </c>
      <c r="K56" s="9" t="s">
        <v>40</v>
      </c>
      <c r="L56" s="9"/>
    </row>
    <row r="57" ht="23" customHeight="1" spans="1:12">
      <c r="A57" s="9" t="s">
        <v>42</v>
      </c>
      <c r="B57" s="9" t="s">
        <v>53</v>
      </c>
      <c r="C57" s="9" t="s">
        <v>109</v>
      </c>
      <c r="D57" s="9" t="s">
        <v>16</v>
      </c>
      <c r="E57" s="9" t="s">
        <v>39</v>
      </c>
      <c r="F57" s="9" t="s">
        <v>39</v>
      </c>
      <c r="G57" s="10">
        <f t="shared" si="2"/>
        <v>0</v>
      </c>
      <c r="H57" s="10"/>
      <c r="I57" s="10"/>
      <c r="J57" s="10">
        <f t="shared" si="3"/>
        <v>0</v>
      </c>
      <c r="K57" s="9" t="s">
        <v>40</v>
      </c>
      <c r="L57" s="9"/>
    </row>
    <row r="58" ht="23" customHeight="1" spans="1:12">
      <c r="A58" s="9" t="s">
        <v>42</v>
      </c>
      <c r="B58" s="9" t="s">
        <v>53</v>
      </c>
      <c r="C58" s="9" t="s">
        <v>142</v>
      </c>
      <c r="D58" s="9" t="s">
        <v>16</v>
      </c>
      <c r="E58" s="9" t="s">
        <v>39</v>
      </c>
      <c r="F58" s="9" t="s">
        <v>39</v>
      </c>
      <c r="G58" s="10">
        <f t="shared" si="2"/>
        <v>0</v>
      </c>
      <c r="H58" s="10"/>
      <c r="I58" s="10"/>
      <c r="J58" s="10">
        <f t="shared" si="3"/>
        <v>0</v>
      </c>
      <c r="K58" s="9" t="s">
        <v>40</v>
      </c>
      <c r="L58" s="9"/>
    </row>
    <row r="59" ht="23" customHeight="1" spans="1:12">
      <c r="A59" s="9" t="s">
        <v>42</v>
      </c>
      <c r="B59" s="9" t="s">
        <v>63</v>
      </c>
      <c r="C59" s="9" t="s">
        <v>143</v>
      </c>
      <c r="D59" s="9" t="s">
        <v>16</v>
      </c>
      <c r="E59" s="9" t="s">
        <v>39</v>
      </c>
      <c r="F59" s="9" t="s">
        <v>39</v>
      </c>
      <c r="G59" s="10">
        <f t="shared" si="2"/>
        <v>0</v>
      </c>
      <c r="H59" s="10"/>
      <c r="I59" s="10"/>
      <c r="J59" s="10">
        <f t="shared" si="3"/>
        <v>0</v>
      </c>
      <c r="K59" s="9" t="s">
        <v>40</v>
      </c>
      <c r="L59" s="9"/>
    </row>
    <row r="60" ht="23" customHeight="1" spans="1:12">
      <c r="A60" s="9" t="s">
        <v>42</v>
      </c>
      <c r="B60" s="9" t="s">
        <v>53</v>
      </c>
      <c r="C60" s="9" t="s">
        <v>144</v>
      </c>
      <c r="D60" s="9" t="s">
        <v>16</v>
      </c>
      <c r="E60" s="9" t="s">
        <v>39</v>
      </c>
      <c r="F60" s="9" t="s">
        <v>39</v>
      </c>
      <c r="G60" s="10">
        <f t="shared" si="2"/>
        <v>0</v>
      </c>
      <c r="H60" s="10"/>
      <c r="I60" s="10"/>
      <c r="J60" s="10">
        <f t="shared" si="3"/>
        <v>0</v>
      </c>
      <c r="K60" s="9" t="s">
        <v>40</v>
      </c>
      <c r="L60" s="9"/>
    </row>
    <row r="61" ht="23" customHeight="1" spans="1:12">
      <c r="A61" s="9" t="s">
        <v>42</v>
      </c>
      <c r="B61" s="9" t="s">
        <v>53</v>
      </c>
      <c r="C61" s="9" t="s">
        <v>145</v>
      </c>
      <c r="D61" s="9" t="s">
        <v>16</v>
      </c>
      <c r="E61" s="9" t="s">
        <v>39</v>
      </c>
      <c r="F61" s="9" t="s">
        <v>39</v>
      </c>
      <c r="G61" s="10">
        <f t="shared" si="2"/>
        <v>0</v>
      </c>
      <c r="H61" s="10"/>
      <c r="I61" s="10"/>
      <c r="J61" s="10">
        <f t="shared" si="3"/>
        <v>0</v>
      </c>
      <c r="K61" s="9" t="s">
        <v>40</v>
      </c>
      <c r="L61" s="9"/>
    </row>
    <row r="62" ht="23" customHeight="1" spans="1:12">
      <c r="A62" s="9" t="s">
        <v>42</v>
      </c>
      <c r="B62" s="9" t="s">
        <v>57</v>
      </c>
      <c r="C62" s="9" t="s">
        <v>146</v>
      </c>
      <c r="D62" s="9" t="s">
        <v>16</v>
      </c>
      <c r="E62" s="9" t="s">
        <v>39</v>
      </c>
      <c r="F62" s="9" t="s">
        <v>39</v>
      </c>
      <c r="G62" s="10">
        <f t="shared" si="2"/>
        <v>0</v>
      </c>
      <c r="H62" s="10"/>
      <c r="I62" s="10"/>
      <c r="J62" s="10">
        <f t="shared" si="3"/>
        <v>0</v>
      </c>
      <c r="K62" s="9" t="s">
        <v>40</v>
      </c>
      <c r="L62" s="9"/>
    </row>
    <row r="63" ht="23" customHeight="1" spans="1:12">
      <c r="A63" s="9" t="s">
        <v>42</v>
      </c>
      <c r="B63" s="9" t="s">
        <v>63</v>
      </c>
      <c r="C63" s="9" t="s">
        <v>147</v>
      </c>
      <c r="D63" s="9" t="s">
        <v>16</v>
      </c>
      <c r="E63" s="9" t="s">
        <v>39</v>
      </c>
      <c r="F63" s="9" t="s">
        <v>39</v>
      </c>
      <c r="G63" s="10">
        <f t="shared" si="2"/>
        <v>0</v>
      </c>
      <c r="H63" s="10"/>
      <c r="I63" s="10"/>
      <c r="J63" s="10">
        <f t="shared" si="3"/>
        <v>0</v>
      </c>
      <c r="K63" s="9" t="s">
        <v>40</v>
      </c>
      <c r="L63" s="9"/>
    </row>
    <row r="64" ht="23" customHeight="1" spans="1:12">
      <c r="A64" s="9" t="s">
        <v>42</v>
      </c>
      <c r="B64" s="9" t="s">
        <v>57</v>
      </c>
      <c r="C64" s="9" t="s">
        <v>148</v>
      </c>
      <c r="D64" s="9" t="s">
        <v>16</v>
      </c>
      <c r="E64" s="9" t="s">
        <v>39</v>
      </c>
      <c r="F64" s="9" t="s">
        <v>39</v>
      </c>
      <c r="G64" s="10">
        <f t="shared" si="2"/>
        <v>0</v>
      </c>
      <c r="H64" s="10"/>
      <c r="I64" s="10"/>
      <c r="J64" s="10">
        <f t="shared" si="3"/>
        <v>0</v>
      </c>
      <c r="K64" s="9" t="s">
        <v>40</v>
      </c>
      <c r="L64" s="9"/>
    </row>
    <row r="65" customFormat="1" ht="23" customHeight="1" spans="1:12">
      <c r="A65" s="9"/>
      <c r="B65" s="9"/>
      <c r="C65" s="9"/>
      <c r="D65" s="9"/>
      <c r="E65" s="9"/>
      <c r="F65" s="9"/>
      <c r="G65" s="10"/>
      <c r="H65" s="10"/>
      <c r="I65" s="10"/>
      <c r="J65" s="10"/>
      <c r="K65" s="9"/>
      <c r="L65" s="9"/>
    </row>
    <row r="66" s="2" customFormat="1" ht="23" customHeight="1" spans="1:12">
      <c r="A66" s="9" t="s">
        <v>149</v>
      </c>
      <c r="B66" s="9" t="s">
        <v>43</v>
      </c>
      <c r="C66" s="9" t="s">
        <v>150</v>
      </c>
      <c r="D66" s="9" t="s">
        <v>16</v>
      </c>
      <c r="E66" s="9" t="s">
        <v>151</v>
      </c>
      <c r="F66" s="9" t="s">
        <v>152</v>
      </c>
      <c r="G66" s="10">
        <f>(E66*0.3+F66*0.7)/150*100</f>
        <v>85.5666666666667</v>
      </c>
      <c r="H66" s="10"/>
      <c r="I66" s="10"/>
      <c r="J66" s="10">
        <f>G66+H66+I66</f>
        <v>85.5666666666667</v>
      </c>
      <c r="K66" s="9">
        <v>1</v>
      </c>
      <c r="L66" s="9" t="s">
        <v>19</v>
      </c>
    </row>
    <row r="67" ht="23" customHeight="1" spans="1:12">
      <c r="A67" s="9" t="s">
        <v>149</v>
      </c>
      <c r="B67" s="9" t="s">
        <v>53</v>
      </c>
      <c r="C67" s="9" t="s">
        <v>153</v>
      </c>
      <c r="D67" s="9" t="s">
        <v>16</v>
      </c>
      <c r="E67" s="9" t="s">
        <v>154</v>
      </c>
      <c r="F67" s="9" t="s">
        <v>152</v>
      </c>
      <c r="G67" s="10">
        <f>(E67*0.3+F67*0.7)/150*100</f>
        <v>84.0666666666667</v>
      </c>
      <c r="H67" s="10"/>
      <c r="I67" s="10"/>
      <c r="J67" s="10">
        <f>G67+H67+I67</f>
        <v>84.0666666666667</v>
      </c>
      <c r="K67" s="9">
        <v>2</v>
      </c>
      <c r="L67" s="9" t="s">
        <v>19</v>
      </c>
    </row>
    <row r="68" ht="23" customHeight="1" spans="1:12">
      <c r="A68" s="9" t="s">
        <v>149</v>
      </c>
      <c r="B68" s="9" t="s">
        <v>43</v>
      </c>
      <c r="C68" s="9" t="s">
        <v>155</v>
      </c>
      <c r="D68" s="9" t="s">
        <v>16</v>
      </c>
      <c r="E68" s="9" t="s">
        <v>156</v>
      </c>
      <c r="F68" s="9" t="s">
        <v>157</v>
      </c>
      <c r="G68" s="10">
        <f>(E68*0.3+F68*0.7)/150*100</f>
        <v>83.7</v>
      </c>
      <c r="H68" s="10"/>
      <c r="I68" s="10"/>
      <c r="J68" s="10">
        <f>G68+H68+I68</f>
        <v>83.7</v>
      </c>
      <c r="K68" s="9">
        <v>3</v>
      </c>
      <c r="L68" s="9" t="s">
        <v>19</v>
      </c>
    </row>
    <row r="69" ht="23" customHeight="1" spans="1:12">
      <c r="A69" s="9" t="s">
        <v>149</v>
      </c>
      <c r="B69" s="9" t="s">
        <v>63</v>
      </c>
      <c r="C69" s="9" t="s">
        <v>158</v>
      </c>
      <c r="D69" s="9" t="s">
        <v>16</v>
      </c>
      <c r="E69" s="9" t="s">
        <v>18</v>
      </c>
      <c r="F69" s="9" t="s">
        <v>152</v>
      </c>
      <c r="G69" s="10">
        <f t="shared" ref="G69:G109" si="4">(E69*0.3+F69*0.7)/150*100</f>
        <v>83.6666666666667</v>
      </c>
      <c r="H69" s="10"/>
      <c r="I69" s="10"/>
      <c r="J69" s="10">
        <f t="shared" ref="J69:J109" si="5">G69+H69+I69</f>
        <v>83.6666666666667</v>
      </c>
      <c r="K69" s="9">
        <v>4</v>
      </c>
      <c r="L69" s="9" t="s">
        <v>19</v>
      </c>
    </row>
    <row r="70" ht="23" customHeight="1" spans="1:12">
      <c r="A70" s="9" t="s">
        <v>149</v>
      </c>
      <c r="B70" s="9" t="s">
        <v>43</v>
      </c>
      <c r="C70" s="9" t="s">
        <v>159</v>
      </c>
      <c r="D70" s="9" t="s">
        <v>16</v>
      </c>
      <c r="E70" s="9" t="s">
        <v>160</v>
      </c>
      <c r="F70" s="9" t="s">
        <v>152</v>
      </c>
      <c r="G70" s="10">
        <f t="shared" si="4"/>
        <v>83.2666666666667</v>
      </c>
      <c r="H70" s="10"/>
      <c r="I70" s="10"/>
      <c r="J70" s="10">
        <f t="shared" si="5"/>
        <v>83.2666666666667</v>
      </c>
      <c r="K70" s="9">
        <v>5</v>
      </c>
      <c r="L70" s="9" t="s">
        <v>19</v>
      </c>
    </row>
    <row r="71" ht="23" customHeight="1" spans="1:12">
      <c r="A71" s="9" t="s">
        <v>149</v>
      </c>
      <c r="B71" s="9" t="s">
        <v>59</v>
      </c>
      <c r="C71" s="9" t="s">
        <v>161</v>
      </c>
      <c r="D71" s="9" t="s">
        <v>16</v>
      </c>
      <c r="E71" s="9" t="s">
        <v>50</v>
      </c>
      <c r="F71" s="9" t="s">
        <v>162</v>
      </c>
      <c r="G71" s="10">
        <f t="shared" si="4"/>
        <v>80.3</v>
      </c>
      <c r="H71" s="10"/>
      <c r="I71" s="10"/>
      <c r="J71" s="10">
        <f t="shared" si="5"/>
        <v>80.3</v>
      </c>
      <c r="K71" s="9">
        <v>6</v>
      </c>
      <c r="L71" s="9" t="s">
        <v>19</v>
      </c>
    </row>
    <row r="72" ht="23" customHeight="1" spans="1:12">
      <c r="A72" s="9" t="s">
        <v>149</v>
      </c>
      <c r="B72" s="9" t="s">
        <v>63</v>
      </c>
      <c r="C72" s="9" t="s">
        <v>163</v>
      </c>
      <c r="D72" s="9" t="s">
        <v>16</v>
      </c>
      <c r="E72" s="9" t="s">
        <v>164</v>
      </c>
      <c r="F72" s="9" t="s">
        <v>162</v>
      </c>
      <c r="G72" s="10">
        <f t="shared" si="4"/>
        <v>80.1</v>
      </c>
      <c r="H72" s="10"/>
      <c r="I72" s="10"/>
      <c r="J72" s="10">
        <f t="shared" si="5"/>
        <v>80.1</v>
      </c>
      <c r="K72" s="9">
        <v>7</v>
      </c>
      <c r="L72" s="9" t="s">
        <v>19</v>
      </c>
    </row>
    <row r="73" ht="23" customHeight="1" spans="1:12">
      <c r="A73" s="9" t="s">
        <v>149</v>
      </c>
      <c r="B73" s="9" t="s">
        <v>43</v>
      </c>
      <c r="C73" s="9" t="s">
        <v>165</v>
      </c>
      <c r="D73" s="9" t="s">
        <v>16</v>
      </c>
      <c r="E73" s="9" t="s">
        <v>18</v>
      </c>
      <c r="F73" s="9" t="s">
        <v>154</v>
      </c>
      <c r="G73" s="10">
        <f t="shared" si="4"/>
        <v>79.9333333333333</v>
      </c>
      <c r="H73" s="10"/>
      <c r="I73" s="10"/>
      <c r="J73" s="10">
        <f t="shared" si="5"/>
        <v>79.9333333333333</v>
      </c>
      <c r="K73" s="9">
        <v>8</v>
      </c>
      <c r="L73" s="9" t="s">
        <v>19</v>
      </c>
    </row>
    <row r="74" ht="23" customHeight="1" spans="1:12">
      <c r="A74" s="9" t="s">
        <v>149</v>
      </c>
      <c r="B74" s="9" t="s">
        <v>57</v>
      </c>
      <c r="C74" s="9" t="s">
        <v>166</v>
      </c>
      <c r="D74" s="9" t="s">
        <v>16</v>
      </c>
      <c r="E74" s="9" t="s">
        <v>167</v>
      </c>
      <c r="F74" s="9" t="s">
        <v>168</v>
      </c>
      <c r="G74" s="10">
        <f t="shared" si="4"/>
        <v>79.4333333333333</v>
      </c>
      <c r="H74" s="10"/>
      <c r="I74" s="10"/>
      <c r="J74" s="10">
        <f t="shared" si="5"/>
        <v>79.4333333333333</v>
      </c>
      <c r="K74" s="9">
        <v>9</v>
      </c>
      <c r="L74" s="9" t="s">
        <v>19</v>
      </c>
    </row>
    <row r="75" ht="23" customHeight="1" spans="1:12">
      <c r="A75" s="9" t="s">
        <v>149</v>
      </c>
      <c r="B75" s="9" t="s">
        <v>63</v>
      </c>
      <c r="C75" s="9" t="s">
        <v>169</v>
      </c>
      <c r="D75" s="9" t="s">
        <v>101</v>
      </c>
      <c r="E75" s="9" t="s">
        <v>52</v>
      </c>
      <c r="F75" s="9" t="s">
        <v>45</v>
      </c>
      <c r="G75" s="10">
        <f t="shared" si="4"/>
        <v>79.4</v>
      </c>
      <c r="H75" s="10"/>
      <c r="I75" s="10"/>
      <c r="J75" s="10">
        <f t="shared" si="5"/>
        <v>79.4</v>
      </c>
      <c r="K75" s="9">
        <v>10</v>
      </c>
      <c r="L75" s="9" t="s">
        <v>19</v>
      </c>
    </row>
    <row r="76" ht="23" customHeight="1" spans="1:12">
      <c r="A76" s="9" t="s">
        <v>149</v>
      </c>
      <c r="B76" s="9" t="s">
        <v>59</v>
      </c>
      <c r="C76" s="9" t="s">
        <v>170</v>
      </c>
      <c r="D76" s="9" t="s">
        <v>16</v>
      </c>
      <c r="E76" s="9" t="s">
        <v>55</v>
      </c>
      <c r="F76" s="9" t="s">
        <v>171</v>
      </c>
      <c r="G76" s="10">
        <f t="shared" si="4"/>
        <v>78.3666666666666</v>
      </c>
      <c r="H76" s="10"/>
      <c r="I76" s="10"/>
      <c r="J76" s="10">
        <f t="shared" si="5"/>
        <v>78.3666666666666</v>
      </c>
      <c r="K76" s="9">
        <v>11</v>
      </c>
      <c r="L76" s="9" t="s">
        <v>19</v>
      </c>
    </row>
    <row r="77" ht="23" customHeight="1" spans="1:12">
      <c r="A77" s="9" t="s">
        <v>149</v>
      </c>
      <c r="B77" s="9" t="s">
        <v>59</v>
      </c>
      <c r="C77" s="9" t="s">
        <v>172</v>
      </c>
      <c r="D77" s="9" t="s">
        <v>16</v>
      </c>
      <c r="E77" s="9" t="s">
        <v>55</v>
      </c>
      <c r="F77" s="9" t="s">
        <v>154</v>
      </c>
      <c r="G77" s="10">
        <f t="shared" si="4"/>
        <v>78.1333333333333</v>
      </c>
      <c r="H77" s="10"/>
      <c r="I77" s="10"/>
      <c r="J77" s="10">
        <f t="shared" si="5"/>
        <v>78.1333333333333</v>
      </c>
      <c r="K77" s="9">
        <v>12</v>
      </c>
      <c r="L77" s="9" t="s">
        <v>19</v>
      </c>
    </row>
    <row r="78" ht="23" customHeight="1" spans="1:12">
      <c r="A78" s="9" t="s">
        <v>149</v>
      </c>
      <c r="B78" s="9" t="s">
        <v>63</v>
      </c>
      <c r="C78" s="9" t="s">
        <v>173</v>
      </c>
      <c r="D78" s="9" t="s">
        <v>16</v>
      </c>
      <c r="E78" s="9" t="s">
        <v>55</v>
      </c>
      <c r="F78" s="9" t="s">
        <v>45</v>
      </c>
      <c r="G78" s="10">
        <f t="shared" si="4"/>
        <v>77.9</v>
      </c>
      <c r="H78" s="10"/>
      <c r="I78" s="10"/>
      <c r="J78" s="10">
        <f t="shared" si="5"/>
        <v>77.9</v>
      </c>
      <c r="K78" s="9">
        <v>13</v>
      </c>
      <c r="L78" s="9"/>
    </row>
    <row r="79" ht="23" customHeight="1" spans="1:12">
      <c r="A79" s="9" t="s">
        <v>149</v>
      </c>
      <c r="B79" s="9" t="s">
        <v>43</v>
      </c>
      <c r="C79" s="9" t="s">
        <v>174</v>
      </c>
      <c r="D79" s="9" t="s">
        <v>16</v>
      </c>
      <c r="E79" s="9" t="s">
        <v>48</v>
      </c>
      <c r="F79" s="9" t="s">
        <v>175</v>
      </c>
      <c r="G79" s="10">
        <f t="shared" si="4"/>
        <v>77.2333333333333</v>
      </c>
      <c r="H79" s="10"/>
      <c r="I79" s="10"/>
      <c r="J79" s="10">
        <f t="shared" si="5"/>
        <v>77.2333333333333</v>
      </c>
      <c r="K79" s="9">
        <v>14</v>
      </c>
      <c r="L79" s="9"/>
    </row>
    <row r="80" ht="23" customHeight="1" spans="1:12">
      <c r="A80" s="9" t="s">
        <v>149</v>
      </c>
      <c r="B80" s="9" t="s">
        <v>43</v>
      </c>
      <c r="C80" s="9" t="s">
        <v>176</v>
      </c>
      <c r="D80" s="9" t="s">
        <v>16</v>
      </c>
      <c r="E80" s="9" t="s">
        <v>62</v>
      </c>
      <c r="F80" s="9" t="s">
        <v>177</v>
      </c>
      <c r="G80" s="10">
        <f t="shared" si="4"/>
        <v>77.1</v>
      </c>
      <c r="H80" s="10"/>
      <c r="I80" s="10"/>
      <c r="J80" s="10">
        <f t="shared" si="5"/>
        <v>77.1</v>
      </c>
      <c r="K80" s="9">
        <v>15</v>
      </c>
      <c r="L80" s="9"/>
    </row>
    <row r="81" ht="23" customHeight="1" spans="1:12">
      <c r="A81" s="9" t="s">
        <v>149</v>
      </c>
      <c r="B81" s="9" t="s">
        <v>63</v>
      </c>
      <c r="C81" s="9" t="s">
        <v>178</v>
      </c>
      <c r="D81" s="9" t="s">
        <v>16</v>
      </c>
      <c r="E81" s="9" t="s">
        <v>167</v>
      </c>
      <c r="F81" s="9" t="s">
        <v>179</v>
      </c>
      <c r="G81" s="10">
        <f t="shared" si="4"/>
        <v>76.4</v>
      </c>
      <c r="H81" s="10"/>
      <c r="I81" s="10"/>
      <c r="J81" s="10">
        <f t="shared" si="5"/>
        <v>76.4</v>
      </c>
      <c r="K81" s="9">
        <v>16</v>
      </c>
      <c r="L81" s="9"/>
    </row>
    <row r="82" ht="23" customHeight="1" spans="1:12">
      <c r="A82" s="9" t="s">
        <v>149</v>
      </c>
      <c r="B82" s="9" t="s">
        <v>63</v>
      </c>
      <c r="C82" s="9" t="s">
        <v>180</v>
      </c>
      <c r="D82" s="9" t="s">
        <v>16</v>
      </c>
      <c r="E82" s="9" t="s">
        <v>154</v>
      </c>
      <c r="F82" s="9" t="s">
        <v>164</v>
      </c>
      <c r="G82" s="10">
        <f t="shared" si="4"/>
        <v>75.4333333333333</v>
      </c>
      <c r="H82" s="10"/>
      <c r="I82" s="10"/>
      <c r="J82" s="10">
        <f t="shared" si="5"/>
        <v>75.4333333333333</v>
      </c>
      <c r="K82" s="9">
        <v>17</v>
      </c>
      <c r="L82" s="9"/>
    </row>
    <row r="83" ht="23" customHeight="1" spans="1:12">
      <c r="A83" s="9" t="s">
        <v>149</v>
      </c>
      <c r="B83" s="9" t="s">
        <v>53</v>
      </c>
      <c r="C83" s="9" t="s">
        <v>181</v>
      </c>
      <c r="D83" s="9" t="s">
        <v>16</v>
      </c>
      <c r="E83" s="9" t="s">
        <v>17</v>
      </c>
      <c r="F83" s="9" t="s">
        <v>179</v>
      </c>
      <c r="G83" s="10">
        <f t="shared" si="4"/>
        <v>75.4</v>
      </c>
      <c r="H83" s="10"/>
      <c r="I83" s="10"/>
      <c r="J83" s="10">
        <f t="shared" si="5"/>
        <v>75.4</v>
      </c>
      <c r="K83" s="9">
        <v>18</v>
      </c>
      <c r="L83" s="9"/>
    </row>
    <row r="84" ht="23" customHeight="1" spans="1:12">
      <c r="A84" s="9" t="s">
        <v>149</v>
      </c>
      <c r="B84" s="9" t="s">
        <v>57</v>
      </c>
      <c r="C84" s="9" t="s">
        <v>182</v>
      </c>
      <c r="D84" s="9" t="s">
        <v>16</v>
      </c>
      <c r="E84" s="9" t="s">
        <v>183</v>
      </c>
      <c r="F84" s="9" t="s">
        <v>52</v>
      </c>
      <c r="G84" s="10">
        <f t="shared" si="4"/>
        <v>74.5</v>
      </c>
      <c r="H84" s="10"/>
      <c r="I84" s="10"/>
      <c r="J84" s="10">
        <f t="shared" si="5"/>
        <v>74.5</v>
      </c>
      <c r="K84" s="9">
        <v>19</v>
      </c>
      <c r="L84" s="9"/>
    </row>
    <row r="85" ht="23" customHeight="1" spans="1:12">
      <c r="A85" s="9" t="s">
        <v>149</v>
      </c>
      <c r="B85" s="9" t="s">
        <v>63</v>
      </c>
      <c r="C85" s="9" t="s">
        <v>184</v>
      </c>
      <c r="D85" s="9" t="s">
        <v>101</v>
      </c>
      <c r="E85" s="9" t="s">
        <v>55</v>
      </c>
      <c r="F85" s="9" t="s">
        <v>185</v>
      </c>
      <c r="G85" s="10">
        <f t="shared" si="4"/>
        <v>73.9333333333333</v>
      </c>
      <c r="H85" s="10"/>
      <c r="I85" s="10"/>
      <c r="J85" s="10">
        <f t="shared" si="5"/>
        <v>73.9333333333333</v>
      </c>
      <c r="K85" s="9">
        <v>20</v>
      </c>
      <c r="L85" s="9"/>
    </row>
    <row r="86" ht="23" customHeight="1" spans="1:12">
      <c r="A86" s="9" t="s">
        <v>149</v>
      </c>
      <c r="B86" s="9" t="s">
        <v>53</v>
      </c>
      <c r="C86" s="9" t="s">
        <v>186</v>
      </c>
      <c r="D86" s="9" t="s">
        <v>16</v>
      </c>
      <c r="E86" s="9" t="s">
        <v>56</v>
      </c>
      <c r="F86" s="9" t="s">
        <v>48</v>
      </c>
      <c r="G86" s="10">
        <f t="shared" si="4"/>
        <v>73.8666666666667</v>
      </c>
      <c r="H86" s="10"/>
      <c r="I86" s="10"/>
      <c r="J86" s="10">
        <f t="shared" si="5"/>
        <v>73.8666666666667</v>
      </c>
      <c r="K86" s="9">
        <v>21</v>
      </c>
      <c r="L86" s="9"/>
    </row>
    <row r="87" ht="23" customHeight="1" spans="1:12">
      <c r="A87" s="9" t="s">
        <v>149</v>
      </c>
      <c r="B87" s="9" t="s">
        <v>53</v>
      </c>
      <c r="C87" s="9" t="s">
        <v>187</v>
      </c>
      <c r="D87" s="9" t="s">
        <v>16</v>
      </c>
      <c r="E87" s="9" t="s">
        <v>188</v>
      </c>
      <c r="F87" s="9" t="s">
        <v>102</v>
      </c>
      <c r="G87" s="10">
        <f t="shared" si="4"/>
        <v>73.7333333333333</v>
      </c>
      <c r="H87" s="10"/>
      <c r="I87" s="10"/>
      <c r="J87" s="10">
        <f t="shared" si="5"/>
        <v>73.7333333333333</v>
      </c>
      <c r="K87" s="9">
        <v>22</v>
      </c>
      <c r="L87" s="9"/>
    </row>
    <row r="88" ht="23" customHeight="1" spans="1:12">
      <c r="A88" s="9" t="s">
        <v>149</v>
      </c>
      <c r="B88" s="9" t="s">
        <v>43</v>
      </c>
      <c r="C88" s="9" t="s">
        <v>189</v>
      </c>
      <c r="D88" s="9" t="s">
        <v>16</v>
      </c>
      <c r="E88" s="9" t="s">
        <v>154</v>
      </c>
      <c r="F88" s="9" t="s">
        <v>31</v>
      </c>
      <c r="G88" s="10">
        <f t="shared" si="4"/>
        <v>72.6333333333333</v>
      </c>
      <c r="H88" s="10"/>
      <c r="I88" s="10"/>
      <c r="J88" s="10">
        <f t="shared" si="5"/>
        <v>72.6333333333333</v>
      </c>
      <c r="K88" s="9">
        <v>23</v>
      </c>
      <c r="L88" s="9"/>
    </row>
    <row r="89" ht="23" customHeight="1" spans="1:12">
      <c r="A89" s="9" t="s">
        <v>149</v>
      </c>
      <c r="B89" s="9" t="s">
        <v>63</v>
      </c>
      <c r="C89" s="9" t="s">
        <v>190</v>
      </c>
      <c r="D89" s="9" t="s">
        <v>16</v>
      </c>
      <c r="E89" s="9" t="s">
        <v>191</v>
      </c>
      <c r="F89" s="9" t="s">
        <v>61</v>
      </c>
      <c r="G89" s="10">
        <f t="shared" si="4"/>
        <v>71.7666666666667</v>
      </c>
      <c r="H89" s="10"/>
      <c r="I89" s="10"/>
      <c r="J89" s="10">
        <f t="shared" si="5"/>
        <v>71.7666666666667</v>
      </c>
      <c r="K89" s="9">
        <v>24</v>
      </c>
      <c r="L89" s="9"/>
    </row>
    <row r="90" ht="23" customHeight="1" spans="1:12">
      <c r="A90" s="9" t="s">
        <v>149</v>
      </c>
      <c r="B90" s="9" t="s">
        <v>63</v>
      </c>
      <c r="C90" s="9" t="s">
        <v>192</v>
      </c>
      <c r="D90" s="9" t="s">
        <v>101</v>
      </c>
      <c r="E90" s="9" t="s">
        <v>193</v>
      </c>
      <c r="F90" s="9" t="s">
        <v>22</v>
      </c>
      <c r="G90" s="10">
        <f t="shared" si="4"/>
        <v>71.1333333333333</v>
      </c>
      <c r="H90" s="10"/>
      <c r="I90" s="10"/>
      <c r="J90" s="10">
        <f t="shared" si="5"/>
        <v>71.1333333333333</v>
      </c>
      <c r="K90" s="9">
        <v>25</v>
      </c>
      <c r="L90" s="9"/>
    </row>
    <row r="91" ht="23" customHeight="1" spans="1:12">
      <c r="A91" s="9" t="s">
        <v>149</v>
      </c>
      <c r="B91" s="9" t="s">
        <v>53</v>
      </c>
      <c r="C91" s="9" t="s">
        <v>194</v>
      </c>
      <c r="D91" s="9" t="s">
        <v>16</v>
      </c>
      <c r="E91" s="9" t="s">
        <v>183</v>
      </c>
      <c r="F91" s="9" t="s">
        <v>56</v>
      </c>
      <c r="G91" s="10">
        <f t="shared" si="4"/>
        <v>70.3</v>
      </c>
      <c r="H91" s="10"/>
      <c r="I91" s="10"/>
      <c r="J91" s="10">
        <f t="shared" si="5"/>
        <v>70.3</v>
      </c>
      <c r="K91" s="9">
        <v>26</v>
      </c>
      <c r="L91" s="9"/>
    </row>
    <row r="92" ht="23" customHeight="1" spans="1:12">
      <c r="A92" s="9" t="s">
        <v>149</v>
      </c>
      <c r="B92" s="9" t="s">
        <v>59</v>
      </c>
      <c r="C92" s="9" t="s">
        <v>195</v>
      </c>
      <c r="D92" s="9" t="s">
        <v>16</v>
      </c>
      <c r="E92" s="9" t="s">
        <v>50</v>
      </c>
      <c r="F92" s="9" t="s">
        <v>193</v>
      </c>
      <c r="G92" s="10">
        <f t="shared" si="4"/>
        <v>70.0333333333333</v>
      </c>
      <c r="H92" s="10"/>
      <c r="I92" s="10"/>
      <c r="J92" s="10">
        <f t="shared" si="5"/>
        <v>70.0333333333333</v>
      </c>
      <c r="K92" s="9">
        <v>27</v>
      </c>
      <c r="L92" s="9"/>
    </row>
    <row r="93" ht="23" customHeight="1" spans="1:12">
      <c r="A93" s="9" t="s">
        <v>149</v>
      </c>
      <c r="B93" s="9" t="s">
        <v>57</v>
      </c>
      <c r="C93" s="9" t="s">
        <v>196</v>
      </c>
      <c r="D93" s="9" t="s">
        <v>16</v>
      </c>
      <c r="E93" s="9" t="s">
        <v>21</v>
      </c>
      <c r="F93" s="9" t="s">
        <v>75</v>
      </c>
      <c r="G93" s="10">
        <f t="shared" si="4"/>
        <v>69.1</v>
      </c>
      <c r="H93" s="10"/>
      <c r="I93" s="10"/>
      <c r="J93" s="10">
        <f t="shared" si="5"/>
        <v>69.1</v>
      </c>
      <c r="K93" s="9">
        <v>28</v>
      </c>
      <c r="L93" s="9"/>
    </row>
    <row r="94" ht="23" customHeight="1" spans="1:12">
      <c r="A94" s="9" t="s">
        <v>149</v>
      </c>
      <c r="B94" s="9" t="s">
        <v>53</v>
      </c>
      <c r="C94" s="9" t="s">
        <v>197</v>
      </c>
      <c r="D94" s="9" t="s">
        <v>16</v>
      </c>
      <c r="E94" s="9" t="s">
        <v>17</v>
      </c>
      <c r="F94" s="9" t="s">
        <v>82</v>
      </c>
      <c r="G94" s="10">
        <f t="shared" si="4"/>
        <v>68.4</v>
      </c>
      <c r="H94" s="10"/>
      <c r="I94" s="10"/>
      <c r="J94" s="10">
        <f t="shared" si="5"/>
        <v>68.4</v>
      </c>
      <c r="K94" s="9">
        <v>29</v>
      </c>
      <c r="L94" s="9"/>
    </row>
    <row r="95" ht="23" customHeight="1" spans="1:12">
      <c r="A95" s="9" t="s">
        <v>149</v>
      </c>
      <c r="B95" s="9" t="s">
        <v>63</v>
      </c>
      <c r="C95" s="9" t="s">
        <v>198</v>
      </c>
      <c r="D95" s="9" t="s">
        <v>16</v>
      </c>
      <c r="E95" s="9" t="s">
        <v>34</v>
      </c>
      <c r="F95" s="9" t="s">
        <v>188</v>
      </c>
      <c r="G95" s="10">
        <f t="shared" si="4"/>
        <v>68.3666666666667</v>
      </c>
      <c r="H95" s="10"/>
      <c r="I95" s="10"/>
      <c r="J95" s="10">
        <f t="shared" si="5"/>
        <v>68.3666666666667</v>
      </c>
      <c r="K95" s="9">
        <v>30</v>
      </c>
      <c r="L95" s="9"/>
    </row>
    <row r="96" ht="23" customHeight="1" spans="1:12">
      <c r="A96" s="9" t="s">
        <v>149</v>
      </c>
      <c r="B96" s="9" t="s">
        <v>43</v>
      </c>
      <c r="C96" s="9" t="s">
        <v>199</v>
      </c>
      <c r="D96" s="9" t="s">
        <v>16</v>
      </c>
      <c r="E96" s="9" t="s">
        <v>193</v>
      </c>
      <c r="F96" s="9" t="s">
        <v>200</v>
      </c>
      <c r="G96" s="10">
        <f t="shared" si="4"/>
        <v>62.7333333333333</v>
      </c>
      <c r="H96" s="10">
        <v>5</v>
      </c>
      <c r="I96" s="10"/>
      <c r="J96" s="10">
        <f t="shared" si="5"/>
        <v>67.7333333333333</v>
      </c>
      <c r="K96" s="9">
        <v>31</v>
      </c>
      <c r="L96" s="9"/>
    </row>
    <row r="97" ht="23" customHeight="1" spans="1:12">
      <c r="A97" s="9" t="s">
        <v>149</v>
      </c>
      <c r="B97" s="9" t="s">
        <v>63</v>
      </c>
      <c r="C97" s="9" t="s">
        <v>201</v>
      </c>
      <c r="D97" s="9" t="s">
        <v>16</v>
      </c>
      <c r="E97" s="9" t="s">
        <v>202</v>
      </c>
      <c r="F97" s="9" t="s">
        <v>203</v>
      </c>
      <c r="G97" s="10">
        <f t="shared" si="4"/>
        <v>66.9666666666667</v>
      </c>
      <c r="H97" s="10"/>
      <c r="I97" s="10"/>
      <c r="J97" s="10">
        <f t="shared" si="5"/>
        <v>66.9666666666667</v>
      </c>
      <c r="K97" s="9">
        <v>32</v>
      </c>
      <c r="L97" s="9"/>
    </row>
    <row r="98" ht="23" customHeight="1" spans="1:12">
      <c r="A98" s="9" t="s">
        <v>149</v>
      </c>
      <c r="B98" s="9" t="s">
        <v>63</v>
      </c>
      <c r="C98" s="9" t="s">
        <v>204</v>
      </c>
      <c r="D98" s="9" t="s">
        <v>16</v>
      </c>
      <c r="E98" s="9" t="s">
        <v>202</v>
      </c>
      <c r="F98" s="9" t="s">
        <v>193</v>
      </c>
      <c r="G98" s="10">
        <f t="shared" si="4"/>
        <v>66.7333333333333</v>
      </c>
      <c r="H98" s="10"/>
      <c r="I98" s="10"/>
      <c r="J98" s="10">
        <f t="shared" si="5"/>
        <v>66.7333333333333</v>
      </c>
      <c r="K98" s="9">
        <v>33</v>
      </c>
      <c r="L98" s="9"/>
    </row>
    <row r="99" ht="23" customHeight="1" spans="1:12">
      <c r="A99" s="9" t="s">
        <v>149</v>
      </c>
      <c r="B99" s="9" t="s">
        <v>57</v>
      </c>
      <c r="C99" s="9" t="s">
        <v>205</v>
      </c>
      <c r="D99" s="9" t="s">
        <v>16</v>
      </c>
      <c r="E99" s="9" t="s">
        <v>206</v>
      </c>
      <c r="F99" s="9" t="s">
        <v>167</v>
      </c>
      <c r="G99" s="10">
        <f t="shared" si="4"/>
        <v>66.6</v>
      </c>
      <c r="H99" s="10"/>
      <c r="I99" s="10"/>
      <c r="J99" s="10">
        <f t="shared" si="5"/>
        <v>66.6</v>
      </c>
      <c r="K99" s="9">
        <v>34</v>
      </c>
      <c r="L99" s="9"/>
    </row>
    <row r="100" ht="23" customHeight="1" spans="1:12">
      <c r="A100" s="9" t="s">
        <v>149</v>
      </c>
      <c r="B100" s="9" t="s">
        <v>53</v>
      </c>
      <c r="C100" s="9" t="s">
        <v>207</v>
      </c>
      <c r="D100" s="9" t="s">
        <v>101</v>
      </c>
      <c r="E100" s="9" t="s">
        <v>121</v>
      </c>
      <c r="F100" s="9" t="s">
        <v>208</v>
      </c>
      <c r="G100" s="10">
        <f t="shared" si="4"/>
        <v>64.6</v>
      </c>
      <c r="H100" s="10"/>
      <c r="I100" s="10"/>
      <c r="J100" s="10">
        <f t="shared" si="5"/>
        <v>64.6</v>
      </c>
      <c r="K100" s="9">
        <v>35</v>
      </c>
      <c r="L100" s="9"/>
    </row>
    <row r="101" ht="23" customHeight="1" spans="1:12">
      <c r="A101" s="9" t="s">
        <v>149</v>
      </c>
      <c r="B101" s="9" t="s">
        <v>53</v>
      </c>
      <c r="C101" s="9" t="s">
        <v>209</v>
      </c>
      <c r="D101" s="9" t="s">
        <v>16</v>
      </c>
      <c r="E101" s="9" t="s">
        <v>37</v>
      </c>
      <c r="F101" s="9" t="s">
        <v>210</v>
      </c>
      <c r="G101" s="10">
        <f t="shared" si="4"/>
        <v>62.1666666666667</v>
      </c>
      <c r="H101" s="10"/>
      <c r="I101" s="10"/>
      <c r="J101" s="10">
        <f t="shared" si="5"/>
        <v>62.1666666666667</v>
      </c>
      <c r="K101" s="9">
        <v>36</v>
      </c>
      <c r="L101" s="9"/>
    </row>
    <row r="102" ht="23" customHeight="1" spans="1:12">
      <c r="A102" s="9" t="s">
        <v>149</v>
      </c>
      <c r="B102" s="9" t="s">
        <v>57</v>
      </c>
      <c r="C102" s="9" t="s">
        <v>211</v>
      </c>
      <c r="D102" s="9" t="s">
        <v>101</v>
      </c>
      <c r="E102" s="9" t="s">
        <v>126</v>
      </c>
      <c r="F102" s="9" t="s">
        <v>76</v>
      </c>
      <c r="G102" s="10">
        <f t="shared" si="4"/>
        <v>60.2666666666667</v>
      </c>
      <c r="H102" s="10"/>
      <c r="I102" s="10"/>
      <c r="J102" s="10">
        <f t="shared" si="5"/>
        <v>60.2666666666667</v>
      </c>
      <c r="K102" s="9">
        <v>37</v>
      </c>
      <c r="L102" s="9"/>
    </row>
    <row r="103" ht="23" customHeight="1" spans="1:12">
      <c r="A103" s="9" t="s">
        <v>149</v>
      </c>
      <c r="B103" s="9" t="s">
        <v>59</v>
      </c>
      <c r="C103" s="9" t="s">
        <v>212</v>
      </c>
      <c r="D103" s="9" t="s">
        <v>16</v>
      </c>
      <c r="E103" s="9" t="s">
        <v>50</v>
      </c>
      <c r="F103" s="9" t="s">
        <v>128</v>
      </c>
      <c r="G103" s="10">
        <f t="shared" si="4"/>
        <v>58.6</v>
      </c>
      <c r="H103" s="10"/>
      <c r="I103" s="10"/>
      <c r="J103" s="10">
        <f t="shared" si="5"/>
        <v>58.6</v>
      </c>
      <c r="K103" s="9">
        <v>38</v>
      </c>
      <c r="L103" s="9"/>
    </row>
    <row r="104" ht="23" customHeight="1" spans="1:12">
      <c r="A104" s="9" t="s">
        <v>149</v>
      </c>
      <c r="B104" s="9" t="s">
        <v>53</v>
      </c>
      <c r="C104" s="9" t="s">
        <v>213</v>
      </c>
      <c r="D104" s="9" t="s">
        <v>16</v>
      </c>
      <c r="E104" s="9" t="s">
        <v>76</v>
      </c>
      <c r="F104" s="9" t="s">
        <v>110</v>
      </c>
      <c r="G104" s="10">
        <f t="shared" si="4"/>
        <v>57.2666666666667</v>
      </c>
      <c r="H104" s="10"/>
      <c r="I104" s="10"/>
      <c r="J104" s="10">
        <f t="shared" si="5"/>
        <v>57.2666666666667</v>
      </c>
      <c r="K104" s="9">
        <v>39</v>
      </c>
      <c r="L104" s="9"/>
    </row>
    <row r="105" ht="23" customHeight="1" spans="1:12">
      <c r="A105" s="9" t="s">
        <v>149</v>
      </c>
      <c r="B105" s="9" t="s">
        <v>53</v>
      </c>
      <c r="C105" s="9" t="s">
        <v>214</v>
      </c>
      <c r="D105" s="9" t="s">
        <v>16</v>
      </c>
      <c r="E105" s="9" t="s">
        <v>108</v>
      </c>
      <c r="F105" s="9" t="s">
        <v>121</v>
      </c>
      <c r="G105" s="10">
        <f t="shared" si="4"/>
        <v>53.2333333333333</v>
      </c>
      <c r="H105" s="10"/>
      <c r="I105" s="10"/>
      <c r="J105" s="10">
        <f t="shared" si="5"/>
        <v>53.2333333333333</v>
      </c>
      <c r="K105" s="9">
        <v>40</v>
      </c>
      <c r="L105" s="9"/>
    </row>
    <row r="106" ht="23" customHeight="1" spans="1:12">
      <c r="A106" s="9" t="s">
        <v>149</v>
      </c>
      <c r="B106" s="9" t="s">
        <v>63</v>
      </c>
      <c r="C106" s="9" t="s">
        <v>215</v>
      </c>
      <c r="D106" s="9" t="s">
        <v>16</v>
      </c>
      <c r="E106" s="9" t="s">
        <v>216</v>
      </c>
      <c r="F106" s="9" t="s">
        <v>103</v>
      </c>
      <c r="G106" s="10">
        <f t="shared" si="4"/>
        <v>52.8</v>
      </c>
      <c r="H106" s="10"/>
      <c r="I106" s="10"/>
      <c r="J106" s="10">
        <f t="shared" si="5"/>
        <v>52.8</v>
      </c>
      <c r="K106" s="9">
        <v>41</v>
      </c>
      <c r="L106" s="9"/>
    </row>
    <row r="107" ht="23" customHeight="1" spans="1:12">
      <c r="A107" s="9" t="s">
        <v>149</v>
      </c>
      <c r="B107" s="9" t="s">
        <v>57</v>
      </c>
      <c r="C107" s="9" t="s">
        <v>217</v>
      </c>
      <c r="D107" s="9" t="s">
        <v>16</v>
      </c>
      <c r="E107" s="9" t="s">
        <v>39</v>
      </c>
      <c r="F107" s="9" t="s">
        <v>39</v>
      </c>
      <c r="G107" s="10">
        <f t="shared" si="4"/>
        <v>0</v>
      </c>
      <c r="H107" s="10"/>
      <c r="I107" s="10"/>
      <c r="J107" s="10">
        <f t="shared" si="5"/>
        <v>0</v>
      </c>
      <c r="K107" s="9" t="s">
        <v>40</v>
      </c>
      <c r="L107" s="9"/>
    </row>
    <row r="108" ht="23" customHeight="1" spans="1:12">
      <c r="A108" s="9" t="s">
        <v>149</v>
      </c>
      <c r="B108" s="9" t="s">
        <v>57</v>
      </c>
      <c r="C108" s="9" t="s">
        <v>218</v>
      </c>
      <c r="D108" s="9" t="s">
        <v>16</v>
      </c>
      <c r="E108" s="9" t="s">
        <v>39</v>
      </c>
      <c r="F108" s="9" t="s">
        <v>39</v>
      </c>
      <c r="G108" s="10">
        <f t="shared" si="4"/>
        <v>0</v>
      </c>
      <c r="H108" s="10"/>
      <c r="I108" s="10"/>
      <c r="J108" s="10">
        <f t="shared" si="5"/>
        <v>0</v>
      </c>
      <c r="K108" s="9" t="s">
        <v>40</v>
      </c>
      <c r="L108" s="9"/>
    </row>
    <row r="109" ht="23" customHeight="1" spans="1:12">
      <c r="A109" s="9" t="s">
        <v>149</v>
      </c>
      <c r="B109" s="9" t="s">
        <v>43</v>
      </c>
      <c r="C109" s="9" t="s">
        <v>219</v>
      </c>
      <c r="D109" s="9" t="s">
        <v>101</v>
      </c>
      <c r="E109" s="9" t="s">
        <v>39</v>
      </c>
      <c r="F109" s="9" t="s">
        <v>39</v>
      </c>
      <c r="G109" s="10">
        <f t="shared" si="4"/>
        <v>0</v>
      </c>
      <c r="H109" s="10"/>
      <c r="I109" s="10"/>
      <c r="J109" s="10">
        <f t="shared" si="5"/>
        <v>0</v>
      </c>
      <c r="K109" s="9" t="s">
        <v>40</v>
      </c>
      <c r="L109" s="9"/>
    </row>
    <row r="110" ht="23" customHeight="1" spans="1:12">
      <c r="A110" s="9"/>
      <c r="B110" s="9"/>
      <c r="C110" s="9"/>
      <c r="D110" s="9"/>
      <c r="E110" s="9"/>
      <c r="F110" s="9"/>
      <c r="G110" s="10"/>
      <c r="H110" s="10"/>
      <c r="I110" s="10"/>
      <c r="J110" s="10"/>
      <c r="K110" s="9"/>
      <c r="L110" s="9"/>
    </row>
    <row r="111" ht="23" customHeight="1" spans="1:12">
      <c r="A111" s="9" t="s">
        <v>220</v>
      </c>
      <c r="B111" s="9" t="s">
        <v>63</v>
      </c>
      <c r="C111" s="9" t="s">
        <v>221</v>
      </c>
      <c r="D111" s="9" t="s">
        <v>16</v>
      </c>
      <c r="E111" s="9" t="s">
        <v>222</v>
      </c>
      <c r="F111" s="9" t="s">
        <v>73</v>
      </c>
      <c r="G111" s="10">
        <f t="shared" ref="G111:G133" si="6">(E111*0.3+F111*0.7)/150*100</f>
        <v>69.2</v>
      </c>
      <c r="H111" s="10"/>
      <c r="I111" s="10"/>
      <c r="J111" s="10">
        <f t="shared" ref="J111:J133" si="7">G111+H111+I111</f>
        <v>69.2</v>
      </c>
      <c r="K111" s="9">
        <v>1</v>
      </c>
      <c r="L111" s="9" t="s">
        <v>19</v>
      </c>
    </row>
    <row r="112" s="2" customFormat="1" ht="23" customHeight="1" spans="1:12">
      <c r="A112" s="9" t="s">
        <v>220</v>
      </c>
      <c r="B112" s="9" t="s">
        <v>59</v>
      </c>
      <c r="C112" s="9" t="s">
        <v>223</v>
      </c>
      <c r="D112" s="9" t="s">
        <v>16</v>
      </c>
      <c r="E112" s="9" t="s">
        <v>18</v>
      </c>
      <c r="F112" s="9" t="s">
        <v>36</v>
      </c>
      <c r="G112" s="10">
        <f t="shared" si="6"/>
        <v>68.7333333333333</v>
      </c>
      <c r="H112" s="10"/>
      <c r="I112" s="10"/>
      <c r="J112" s="10">
        <f t="shared" si="7"/>
        <v>68.7333333333333</v>
      </c>
      <c r="K112" s="9">
        <v>2</v>
      </c>
      <c r="L112" s="9" t="s">
        <v>19</v>
      </c>
    </row>
    <row r="113" ht="23" customHeight="1" spans="1:12">
      <c r="A113" s="9" t="s">
        <v>220</v>
      </c>
      <c r="B113" s="9" t="s">
        <v>43</v>
      </c>
      <c r="C113" s="9" t="s">
        <v>224</v>
      </c>
      <c r="D113" s="9" t="s">
        <v>16</v>
      </c>
      <c r="E113" s="9" t="s">
        <v>225</v>
      </c>
      <c r="F113" s="9" t="s">
        <v>28</v>
      </c>
      <c r="G113" s="10">
        <f t="shared" si="6"/>
        <v>66.7333333333333</v>
      </c>
      <c r="H113" s="10"/>
      <c r="I113" s="10"/>
      <c r="J113" s="10">
        <f t="shared" si="7"/>
        <v>66.7333333333333</v>
      </c>
      <c r="K113" s="9">
        <v>3</v>
      </c>
      <c r="L113" s="9" t="s">
        <v>19</v>
      </c>
    </row>
    <row r="114" ht="23" customHeight="1" spans="1:12">
      <c r="A114" s="9" t="s">
        <v>220</v>
      </c>
      <c r="B114" s="9" t="s">
        <v>63</v>
      </c>
      <c r="C114" s="9" t="s">
        <v>226</v>
      </c>
      <c r="D114" s="9" t="s">
        <v>16</v>
      </c>
      <c r="E114" s="9" t="s">
        <v>185</v>
      </c>
      <c r="F114" s="9" t="s">
        <v>98</v>
      </c>
      <c r="G114" s="10">
        <f t="shared" si="6"/>
        <v>64.0666666666667</v>
      </c>
      <c r="H114" s="10"/>
      <c r="I114" s="10"/>
      <c r="J114" s="10">
        <f t="shared" si="7"/>
        <v>64.0666666666667</v>
      </c>
      <c r="K114" s="9">
        <v>4</v>
      </c>
      <c r="L114" s="9"/>
    </row>
    <row r="115" ht="23" customHeight="1" spans="1:12">
      <c r="A115" s="9" t="s">
        <v>220</v>
      </c>
      <c r="B115" s="9" t="s">
        <v>57</v>
      </c>
      <c r="C115" s="9" t="s">
        <v>227</v>
      </c>
      <c r="D115" s="9" t="s">
        <v>16</v>
      </c>
      <c r="E115" s="9" t="s">
        <v>228</v>
      </c>
      <c r="F115" s="9" t="s">
        <v>93</v>
      </c>
      <c r="G115" s="10">
        <f t="shared" si="6"/>
        <v>63.8666666666667</v>
      </c>
      <c r="H115" s="10"/>
      <c r="I115" s="10"/>
      <c r="J115" s="10">
        <f t="shared" si="7"/>
        <v>63.8666666666667</v>
      </c>
      <c r="K115" s="9">
        <v>5</v>
      </c>
      <c r="L115" s="9"/>
    </row>
    <row r="116" ht="23" customHeight="1" spans="1:12">
      <c r="A116" s="9" t="s">
        <v>220</v>
      </c>
      <c r="B116" s="9" t="s">
        <v>63</v>
      </c>
      <c r="C116" s="9" t="s">
        <v>229</v>
      </c>
      <c r="D116" s="9" t="s">
        <v>16</v>
      </c>
      <c r="E116" s="9" t="s">
        <v>188</v>
      </c>
      <c r="F116" s="9" t="s">
        <v>115</v>
      </c>
      <c r="G116" s="10">
        <f t="shared" si="6"/>
        <v>58.5666666666667</v>
      </c>
      <c r="H116" s="10"/>
      <c r="I116" s="10"/>
      <c r="J116" s="10">
        <f t="shared" si="7"/>
        <v>58.5666666666667</v>
      </c>
      <c r="K116" s="9">
        <v>6</v>
      </c>
      <c r="L116" s="9"/>
    </row>
    <row r="117" ht="23" customHeight="1" spans="1:12">
      <c r="A117" s="9" t="s">
        <v>220</v>
      </c>
      <c r="B117" s="9" t="s">
        <v>53</v>
      </c>
      <c r="C117" s="9" t="s">
        <v>230</v>
      </c>
      <c r="D117" s="9" t="s">
        <v>16</v>
      </c>
      <c r="E117" s="9" t="s">
        <v>37</v>
      </c>
      <c r="F117" s="9" t="s">
        <v>231</v>
      </c>
      <c r="G117" s="10">
        <f t="shared" si="6"/>
        <v>50.2666666666667</v>
      </c>
      <c r="H117" s="10"/>
      <c r="I117" s="10"/>
      <c r="J117" s="10">
        <f t="shared" si="7"/>
        <v>50.2666666666667</v>
      </c>
      <c r="K117" s="9">
        <v>7</v>
      </c>
      <c r="L117" s="9"/>
    </row>
    <row r="118" ht="23" customHeight="1" spans="1:12">
      <c r="A118" s="9" t="s">
        <v>220</v>
      </c>
      <c r="B118" s="9" t="s">
        <v>57</v>
      </c>
      <c r="C118" s="9" t="s">
        <v>232</v>
      </c>
      <c r="D118" s="9" t="s">
        <v>16</v>
      </c>
      <c r="E118" s="9" t="s">
        <v>233</v>
      </c>
      <c r="F118" s="9" t="s">
        <v>234</v>
      </c>
      <c r="G118" s="10">
        <f t="shared" si="6"/>
        <v>28.6</v>
      </c>
      <c r="H118" s="10"/>
      <c r="I118" s="10"/>
      <c r="J118" s="10">
        <f t="shared" si="7"/>
        <v>28.6</v>
      </c>
      <c r="K118" s="9">
        <v>8</v>
      </c>
      <c r="L118" s="9"/>
    </row>
    <row r="119" ht="23" customHeight="1" spans="1:12">
      <c r="A119" s="9" t="s">
        <v>220</v>
      </c>
      <c r="B119" s="9" t="s">
        <v>43</v>
      </c>
      <c r="C119" s="9" t="s">
        <v>235</v>
      </c>
      <c r="D119" s="9" t="s">
        <v>16</v>
      </c>
      <c r="E119" s="9" t="s">
        <v>39</v>
      </c>
      <c r="F119" s="9" t="s">
        <v>39</v>
      </c>
      <c r="G119" s="10">
        <f t="shared" si="6"/>
        <v>0</v>
      </c>
      <c r="H119" s="10">
        <v>5</v>
      </c>
      <c r="I119" s="10"/>
      <c r="J119" s="10">
        <f t="shared" si="7"/>
        <v>5</v>
      </c>
      <c r="K119" s="9" t="s">
        <v>40</v>
      </c>
      <c r="L119" s="9"/>
    </row>
    <row r="120" ht="23" customHeight="1" spans="1:12">
      <c r="A120" s="9" t="s">
        <v>220</v>
      </c>
      <c r="B120" s="9" t="s">
        <v>57</v>
      </c>
      <c r="C120" s="9" t="s">
        <v>236</v>
      </c>
      <c r="D120" s="9" t="s">
        <v>16</v>
      </c>
      <c r="E120" s="9" t="s">
        <v>39</v>
      </c>
      <c r="F120" s="9" t="s">
        <v>39</v>
      </c>
      <c r="G120" s="10">
        <f t="shared" si="6"/>
        <v>0</v>
      </c>
      <c r="H120" s="10"/>
      <c r="I120" s="10"/>
      <c r="J120" s="10">
        <f t="shared" si="7"/>
        <v>0</v>
      </c>
      <c r="K120" s="9" t="s">
        <v>40</v>
      </c>
      <c r="L120" s="9"/>
    </row>
    <row r="121" ht="23" customHeight="1" spans="1:12">
      <c r="A121" s="9" t="s">
        <v>220</v>
      </c>
      <c r="B121" s="9" t="s">
        <v>53</v>
      </c>
      <c r="C121" s="9" t="s">
        <v>237</v>
      </c>
      <c r="D121" s="9" t="s">
        <v>16</v>
      </c>
      <c r="E121" s="9" t="s">
        <v>39</v>
      </c>
      <c r="F121" s="9" t="s">
        <v>39</v>
      </c>
      <c r="G121" s="10">
        <f t="shared" si="6"/>
        <v>0</v>
      </c>
      <c r="H121" s="10"/>
      <c r="I121" s="10"/>
      <c r="J121" s="10">
        <f t="shared" si="7"/>
        <v>0</v>
      </c>
      <c r="K121" s="9" t="s">
        <v>40</v>
      </c>
      <c r="L121" s="9"/>
    </row>
    <row r="122" ht="23" customHeight="1" spans="1:12">
      <c r="A122" s="9"/>
      <c r="B122" s="9"/>
      <c r="C122" s="9"/>
      <c r="D122" s="9"/>
      <c r="E122" s="9"/>
      <c r="F122" s="9"/>
      <c r="G122" s="10"/>
      <c r="H122" s="10"/>
      <c r="I122" s="10"/>
      <c r="J122" s="10"/>
      <c r="K122" s="9"/>
      <c r="L122" s="9"/>
    </row>
    <row r="123" ht="23" customHeight="1" spans="1:12">
      <c r="A123" s="9" t="s">
        <v>238</v>
      </c>
      <c r="B123" s="9" t="s">
        <v>59</v>
      </c>
      <c r="C123" s="9" t="s">
        <v>239</v>
      </c>
      <c r="D123" s="9" t="s">
        <v>16</v>
      </c>
      <c r="E123" s="9" t="s">
        <v>61</v>
      </c>
      <c r="F123" s="9" t="s">
        <v>154</v>
      </c>
      <c r="G123" s="10">
        <f>(E123*0.3+F123*0.7)/150*100</f>
        <v>78.0333333333333</v>
      </c>
      <c r="H123" s="10"/>
      <c r="I123" s="10"/>
      <c r="J123" s="10">
        <f>G123+H123+I123</f>
        <v>78.0333333333333</v>
      </c>
      <c r="K123" s="9">
        <v>1</v>
      </c>
      <c r="L123" s="9" t="s">
        <v>19</v>
      </c>
    </row>
    <row r="124" ht="23" customHeight="1" spans="1:12">
      <c r="A124" s="9" t="s">
        <v>238</v>
      </c>
      <c r="B124" s="9" t="s">
        <v>63</v>
      </c>
      <c r="C124" s="9" t="s">
        <v>240</v>
      </c>
      <c r="D124" s="9" t="s">
        <v>16</v>
      </c>
      <c r="E124" s="9" t="s">
        <v>164</v>
      </c>
      <c r="F124" s="9" t="s">
        <v>183</v>
      </c>
      <c r="G124" s="10">
        <f>(E124*0.3+F124*0.7)/150*100</f>
        <v>68.4333333333333</v>
      </c>
      <c r="H124" s="10"/>
      <c r="I124" s="10"/>
      <c r="J124" s="10">
        <f>G124+H124+I124</f>
        <v>68.4333333333333</v>
      </c>
      <c r="K124" s="9">
        <v>2</v>
      </c>
      <c r="L124" s="9"/>
    </row>
    <row r="125" customFormat="1" ht="23" customHeight="1" spans="1:12">
      <c r="A125" s="9"/>
      <c r="B125" s="9"/>
      <c r="C125" s="9"/>
      <c r="D125" s="9"/>
      <c r="E125" s="9"/>
      <c r="F125" s="9"/>
      <c r="G125" s="10"/>
      <c r="H125" s="10"/>
      <c r="I125" s="10"/>
      <c r="J125" s="10"/>
      <c r="K125" s="9"/>
      <c r="L125" s="9"/>
    </row>
    <row r="126" s="2" customFormat="1" ht="23" customHeight="1" spans="1:12">
      <c r="A126" s="9" t="s">
        <v>241</v>
      </c>
      <c r="B126" s="9" t="s">
        <v>43</v>
      </c>
      <c r="C126" s="9" t="s">
        <v>242</v>
      </c>
      <c r="D126" s="9" t="s">
        <v>16</v>
      </c>
      <c r="E126" s="9" t="s">
        <v>102</v>
      </c>
      <c r="F126" s="9" t="s">
        <v>188</v>
      </c>
      <c r="G126" s="10">
        <f t="shared" ref="G126:G131" si="8">(E126*0.3+F126*0.7)/150*100</f>
        <v>70.2666666666667</v>
      </c>
      <c r="H126" s="10"/>
      <c r="I126" s="10"/>
      <c r="J126" s="10">
        <f t="shared" ref="J126:J131" si="9">G126+H126+I126</f>
        <v>70.2666666666667</v>
      </c>
      <c r="K126" s="9">
        <v>1</v>
      </c>
      <c r="L126" s="9" t="s">
        <v>19</v>
      </c>
    </row>
    <row r="127" ht="23" customHeight="1" spans="1:12">
      <c r="A127" s="9" t="s">
        <v>241</v>
      </c>
      <c r="B127" s="9" t="s">
        <v>63</v>
      </c>
      <c r="C127" s="9" t="s">
        <v>243</v>
      </c>
      <c r="D127" s="9" t="s">
        <v>16</v>
      </c>
      <c r="E127" s="9" t="s">
        <v>55</v>
      </c>
      <c r="F127" s="9" t="s">
        <v>208</v>
      </c>
      <c r="G127" s="10">
        <f t="shared" si="8"/>
        <v>70.2</v>
      </c>
      <c r="H127" s="10"/>
      <c r="I127" s="10"/>
      <c r="J127" s="10">
        <f t="shared" si="9"/>
        <v>70.2</v>
      </c>
      <c r="K127" s="9">
        <v>2</v>
      </c>
      <c r="L127" s="9"/>
    </row>
    <row r="128" ht="23" customHeight="1" spans="1:12">
      <c r="A128" s="9" t="s">
        <v>241</v>
      </c>
      <c r="B128" s="9" t="s">
        <v>57</v>
      </c>
      <c r="C128" s="9" t="s">
        <v>244</v>
      </c>
      <c r="D128" s="9" t="s">
        <v>16</v>
      </c>
      <c r="E128" s="9" t="s">
        <v>245</v>
      </c>
      <c r="F128" s="9" t="s">
        <v>114</v>
      </c>
      <c r="G128" s="10">
        <f t="shared" si="8"/>
        <v>56.6</v>
      </c>
      <c r="H128" s="10"/>
      <c r="I128" s="10"/>
      <c r="J128" s="10">
        <f t="shared" si="9"/>
        <v>56.6</v>
      </c>
      <c r="K128" s="9">
        <v>3</v>
      </c>
      <c r="L128" s="9"/>
    </row>
    <row r="129" s="2" customFormat="1" ht="23" customHeight="1" spans="1:12">
      <c r="A129" s="9" t="s">
        <v>241</v>
      </c>
      <c r="B129" s="9" t="s">
        <v>59</v>
      </c>
      <c r="C129" s="9" t="s">
        <v>246</v>
      </c>
      <c r="D129" s="9" t="s">
        <v>16</v>
      </c>
      <c r="E129" s="9" t="s">
        <v>247</v>
      </c>
      <c r="F129" s="9" t="s">
        <v>110</v>
      </c>
      <c r="G129" s="10">
        <f t="shared" si="8"/>
        <v>55.5666666666667</v>
      </c>
      <c r="H129" s="10"/>
      <c r="I129" s="10"/>
      <c r="J129" s="10">
        <f t="shared" si="9"/>
        <v>55.5666666666667</v>
      </c>
      <c r="K129" s="9">
        <v>4</v>
      </c>
      <c r="L129" s="9"/>
    </row>
    <row r="130" ht="23" customHeight="1" spans="1:12">
      <c r="A130" s="9" t="s">
        <v>241</v>
      </c>
      <c r="B130" s="9" t="s">
        <v>57</v>
      </c>
      <c r="C130" s="9" t="s">
        <v>248</v>
      </c>
      <c r="D130" s="9" t="s">
        <v>101</v>
      </c>
      <c r="E130" s="9" t="s">
        <v>249</v>
      </c>
      <c r="F130" s="9" t="s">
        <v>110</v>
      </c>
      <c r="G130" s="10">
        <f t="shared" si="8"/>
        <v>49.7666666666667</v>
      </c>
      <c r="H130" s="10"/>
      <c r="I130" s="10"/>
      <c r="J130" s="10">
        <f t="shared" si="9"/>
        <v>49.7666666666667</v>
      </c>
      <c r="K130" s="9">
        <v>5</v>
      </c>
      <c r="L130" s="9"/>
    </row>
    <row r="131" ht="23" customHeight="1" spans="1:12">
      <c r="A131" s="9" t="s">
        <v>241</v>
      </c>
      <c r="B131" s="9" t="s">
        <v>53</v>
      </c>
      <c r="C131" s="9" t="s">
        <v>250</v>
      </c>
      <c r="D131" s="9" t="s">
        <v>16</v>
      </c>
      <c r="E131" s="9" t="s">
        <v>251</v>
      </c>
      <c r="F131" s="9" t="s">
        <v>110</v>
      </c>
      <c r="G131" s="10">
        <f t="shared" si="8"/>
        <v>48.9666666666667</v>
      </c>
      <c r="H131" s="10"/>
      <c r="I131" s="10"/>
      <c r="J131" s="10">
        <f t="shared" si="9"/>
        <v>48.9666666666667</v>
      </c>
      <c r="K131" s="9">
        <v>6</v>
      </c>
      <c r="L131" s="9"/>
    </row>
    <row r="132" ht="23" customHeight="1" spans="1:12">
      <c r="A132" s="9"/>
      <c r="B132" s="9"/>
      <c r="C132" s="9"/>
      <c r="D132" s="9"/>
      <c r="E132" s="9"/>
      <c r="F132" s="9"/>
      <c r="G132" s="10"/>
      <c r="H132" s="10"/>
      <c r="I132" s="10"/>
      <c r="J132" s="10"/>
      <c r="K132" s="9"/>
      <c r="L132" s="9"/>
    </row>
    <row r="133" ht="23" customHeight="1" spans="1:12">
      <c r="A133" s="9" t="s">
        <v>252</v>
      </c>
      <c r="B133" s="9" t="s">
        <v>63</v>
      </c>
      <c r="C133" s="9" t="s">
        <v>253</v>
      </c>
      <c r="D133" s="9" t="s">
        <v>16</v>
      </c>
      <c r="E133" s="9" t="s">
        <v>73</v>
      </c>
      <c r="F133" s="9" t="s">
        <v>67</v>
      </c>
      <c r="G133" s="10">
        <f>(E133*0.3+F133*0.7)/150*100</f>
        <v>69.0333333333333</v>
      </c>
      <c r="H133" s="10"/>
      <c r="I133" s="10"/>
      <c r="J133" s="10">
        <f>G133+H133+I133</f>
        <v>69.0333333333333</v>
      </c>
      <c r="K133" s="9">
        <v>1</v>
      </c>
      <c r="L133" s="9" t="s">
        <v>19</v>
      </c>
    </row>
    <row r="134" ht="23" customHeight="1" spans="1:12">
      <c r="A134" s="9" t="s">
        <v>252</v>
      </c>
      <c r="B134" s="9" t="s">
        <v>59</v>
      </c>
      <c r="C134" s="9" t="s">
        <v>254</v>
      </c>
      <c r="D134" s="9" t="s">
        <v>16</v>
      </c>
      <c r="E134" s="9" t="s">
        <v>124</v>
      </c>
      <c r="F134" s="9" t="s">
        <v>65</v>
      </c>
      <c r="G134" s="10">
        <f>(E134*0.3+F134*0.7)/150*100</f>
        <v>59.9666666666667</v>
      </c>
      <c r="H134" s="10"/>
      <c r="I134" s="10"/>
      <c r="J134" s="10">
        <f>G134+H134+I134</f>
        <v>59.9666666666667</v>
      </c>
      <c r="K134" s="9">
        <v>2</v>
      </c>
      <c r="L134" s="9"/>
    </row>
    <row r="135" ht="23" customHeight="1" spans="1:12">
      <c r="A135" s="9" t="s">
        <v>252</v>
      </c>
      <c r="B135" s="9" t="s">
        <v>53</v>
      </c>
      <c r="C135" s="9" t="s">
        <v>255</v>
      </c>
      <c r="D135" s="9" t="s">
        <v>101</v>
      </c>
      <c r="E135" s="9" t="s">
        <v>39</v>
      </c>
      <c r="F135" s="9" t="s">
        <v>128</v>
      </c>
      <c r="G135" s="10">
        <f>(E135*0.3+F135*0.7)/150*100</f>
        <v>36.4</v>
      </c>
      <c r="H135" s="10"/>
      <c r="I135" s="10"/>
      <c r="J135" s="10">
        <f>G135+H135+I135</f>
        <v>36.4</v>
      </c>
      <c r="K135" s="9">
        <v>3</v>
      </c>
      <c r="L135" s="9"/>
    </row>
    <row r="136" ht="23" customHeight="1" spans="1:12">
      <c r="A136" s="9"/>
      <c r="B136" s="9"/>
      <c r="C136" s="9"/>
      <c r="D136" s="9"/>
      <c r="E136" s="9"/>
      <c r="F136" s="9"/>
      <c r="G136" s="10"/>
      <c r="H136" s="10"/>
      <c r="I136" s="10"/>
      <c r="J136" s="10"/>
      <c r="K136" s="9"/>
      <c r="L136" s="9"/>
    </row>
    <row r="137" ht="23" customHeight="1" spans="1:12">
      <c r="A137" s="9" t="s">
        <v>256</v>
      </c>
      <c r="B137" s="9" t="s">
        <v>53</v>
      </c>
      <c r="C137" s="9" t="s">
        <v>257</v>
      </c>
      <c r="D137" s="9" t="s">
        <v>16</v>
      </c>
      <c r="E137" s="9" t="s">
        <v>55</v>
      </c>
      <c r="F137" s="9" t="s">
        <v>78</v>
      </c>
      <c r="G137" s="10">
        <f>(E137*0.3+F137*0.7)/150*100</f>
        <v>66.7</v>
      </c>
      <c r="H137" s="10"/>
      <c r="I137" s="10"/>
      <c r="J137" s="10">
        <f>G137+H137+I137</f>
        <v>66.7</v>
      </c>
      <c r="K137" s="9">
        <v>1</v>
      </c>
      <c r="L137" s="9" t="s">
        <v>19</v>
      </c>
    </row>
    <row r="138" s="2" customFormat="1" ht="23" customHeight="1" spans="1:12">
      <c r="A138" s="9" t="s">
        <v>256</v>
      </c>
      <c r="B138" s="9" t="s">
        <v>43</v>
      </c>
      <c r="C138" s="9" t="s">
        <v>258</v>
      </c>
      <c r="D138" s="9" t="s">
        <v>16</v>
      </c>
      <c r="E138" s="9" t="s">
        <v>202</v>
      </c>
      <c r="F138" s="9" t="s">
        <v>200</v>
      </c>
      <c r="G138" s="10">
        <f>(E138*0.3+F138*0.7)/150*100</f>
        <v>61.1333333333333</v>
      </c>
      <c r="H138" s="10">
        <v>5</v>
      </c>
      <c r="I138" s="10"/>
      <c r="J138" s="10">
        <f>G138+H138+I138</f>
        <v>66.1333333333333</v>
      </c>
      <c r="K138" s="9">
        <v>2</v>
      </c>
      <c r="L138" s="9"/>
    </row>
    <row r="139" ht="23" customHeight="1" spans="1:12">
      <c r="A139" s="9" t="s">
        <v>256</v>
      </c>
      <c r="B139" s="9" t="s">
        <v>43</v>
      </c>
      <c r="C139" s="9" t="s">
        <v>259</v>
      </c>
      <c r="D139" s="9" t="s">
        <v>16</v>
      </c>
      <c r="E139" s="9" t="s">
        <v>260</v>
      </c>
      <c r="F139" s="9" t="s">
        <v>261</v>
      </c>
      <c r="G139" s="10">
        <f>(E139*0.3+F139*0.7)/150*100</f>
        <v>49.1</v>
      </c>
      <c r="H139" s="10"/>
      <c r="I139" s="10"/>
      <c r="J139" s="10">
        <f>G139+H139+I139</f>
        <v>49.1</v>
      </c>
      <c r="K139" s="9">
        <v>3</v>
      </c>
      <c r="L139" s="9"/>
    </row>
    <row r="140" ht="23" customHeight="1" spans="1:12">
      <c r="A140" s="9" t="s">
        <v>256</v>
      </c>
      <c r="B140" s="9" t="s">
        <v>53</v>
      </c>
      <c r="C140" s="9" t="s">
        <v>262</v>
      </c>
      <c r="D140" s="9" t="s">
        <v>101</v>
      </c>
      <c r="E140" s="9" t="s">
        <v>39</v>
      </c>
      <c r="F140" s="9" t="s">
        <v>39</v>
      </c>
      <c r="G140" s="10">
        <f>(E140*0.3+F140*0.7)/150*100</f>
        <v>0</v>
      </c>
      <c r="H140" s="10"/>
      <c r="I140" s="10"/>
      <c r="J140" s="10">
        <f>G140+H140+I140</f>
        <v>0</v>
      </c>
      <c r="K140" s="9" t="s">
        <v>40</v>
      </c>
      <c r="L140" s="9"/>
    </row>
    <row r="141" ht="23" customHeight="1" spans="1:12">
      <c r="A141" s="9" t="s">
        <v>256</v>
      </c>
      <c r="B141" s="9" t="s">
        <v>57</v>
      </c>
      <c r="C141" s="9" t="s">
        <v>263</v>
      </c>
      <c r="D141" s="9" t="s">
        <v>16</v>
      </c>
      <c r="E141" s="9" t="s">
        <v>39</v>
      </c>
      <c r="F141" s="9" t="s">
        <v>39</v>
      </c>
      <c r="G141" s="10">
        <f>(E141*0.3+F141*0.7)/150*100</f>
        <v>0</v>
      </c>
      <c r="H141" s="10"/>
      <c r="I141" s="10"/>
      <c r="J141" s="10">
        <f>G141+H141+I141</f>
        <v>0</v>
      </c>
      <c r="K141" s="9" t="s">
        <v>40</v>
      </c>
      <c r="L141" s="9"/>
    </row>
    <row r="142" customFormat="1" ht="23" customHeight="1" spans="1:12">
      <c r="A142" s="9"/>
      <c r="B142" s="9"/>
      <c r="C142" s="9"/>
      <c r="D142" s="9"/>
      <c r="E142" s="9"/>
      <c r="F142" s="9"/>
      <c r="G142" s="10"/>
      <c r="H142" s="10"/>
      <c r="I142" s="10"/>
      <c r="J142" s="10"/>
      <c r="K142" s="9"/>
      <c r="L142" s="9"/>
    </row>
    <row r="143" s="2" customFormat="1" ht="23" customHeight="1" spans="1:12">
      <c r="A143" s="9" t="s">
        <v>264</v>
      </c>
      <c r="B143" s="9" t="s">
        <v>265</v>
      </c>
      <c r="C143" s="9" t="s">
        <v>266</v>
      </c>
      <c r="D143" s="9" t="s">
        <v>16</v>
      </c>
      <c r="E143" s="9" t="s">
        <v>91</v>
      </c>
      <c r="F143" s="9" t="s">
        <v>208</v>
      </c>
      <c r="G143" s="10">
        <f>(E143*0.3+F143*0.7)/150*100</f>
        <v>62.1</v>
      </c>
      <c r="H143" s="10">
        <v>5</v>
      </c>
      <c r="I143" s="10"/>
      <c r="J143" s="10">
        <f>G143+H143+I143</f>
        <v>67.1</v>
      </c>
      <c r="K143" s="9">
        <v>1</v>
      </c>
      <c r="L143" s="9" t="s">
        <v>19</v>
      </c>
    </row>
    <row r="144" ht="23" customHeight="1" spans="1:12">
      <c r="A144" s="9" t="s">
        <v>264</v>
      </c>
      <c r="B144" s="9" t="s">
        <v>267</v>
      </c>
      <c r="C144" s="9" t="s">
        <v>268</v>
      </c>
      <c r="D144" s="9" t="s">
        <v>16</v>
      </c>
      <c r="E144" s="9" t="s">
        <v>269</v>
      </c>
      <c r="F144" s="9" t="s">
        <v>84</v>
      </c>
      <c r="G144" s="10">
        <f>(E144*0.3+F144*0.7)/150*100</f>
        <v>61.9333333333333</v>
      </c>
      <c r="H144" s="10"/>
      <c r="I144" s="10"/>
      <c r="J144" s="10">
        <f>G144+H144+I144</f>
        <v>61.9333333333333</v>
      </c>
      <c r="K144" s="9">
        <v>2</v>
      </c>
      <c r="L144" s="9"/>
    </row>
    <row r="145" ht="23" customHeight="1" spans="1:12">
      <c r="A145" s="9" t="s">
        <v>264</v>
      </c>
      <c r="B145" s="9" t="s">
        <v>270</v>
      </c>
      <c r="C145" s="9" t="s">
        <v>271</v>
      </c>
      <c r="D145" s="9" t="s">
        <v>16</v>
      </c>
      <c r="E145" s="9" t="s">
        <v>39</v>
      </c>
      <c r="F145" s="9" t="s">
        <v>39</v>
      </c>
      <c r="G145" s="10">
        <f>(E145*0.3+F145*0.7)/150*100</f>
        <v>0</v>
      </c>
      <c r="H145" s="10">
        <v>7</v>
      </c>
      <c r="I145" s="10"/>
      <c r="J145" s="10">
        <f>G145+H145+I145</f>
        <v>7</v>
      </c>
      <c r="K145" s="9" t="s">
        <v>40</v>
      </c>
      <c r="L145" s="9"/>
    </row>
    <row r="146" ht="23" customHeight="1" spans="1:12">
      <c r="A146" s="9"/>
      <c r="B146" s="9"/>
      <c r="C146" s="9"/>
      <c r="D146" s="9"/>
      <c r="E146" s="9"/>
      <c r="F146" s="9"/>
      <c r="G146" s="10"/>
      <c r="H146" s="10"/>
      <c r="I146" s="10"/>
      <c r="J146" s="10"/>
      <c r="K146" s="9"/>
      <c r="L146" s="9"/>
    </row>
    <row r="147" ht="23" customHeight="1" spans="1:12">
      <c r="A147" s="9" t="s">
        <v>272</v>
      </c>
      <c r="B147" s="9" t="s">
        <v>267</v>
      </c>
      <c r="C147" s="9" t="s">
        <v>273</v>
      </c>
      <c r="D147" s="9" t="s">
        <v>101</v>
      </c>
      <c r="E147" s="9" t="s">
        <v>274</v>
      </c>
      <c r="F147" s="9" t="s">
        <v>18</v>
      </c>
      <c r="G147" s="10">
        <f>(E147*0.3+F147*0.7)/150*100</f>
        <v>67.7</v>
      </c>
      <c r="H147" s="10"/>
      <c r="I147" s="10"/>
      <c r="J147" s="10">
        <f>G147+H147+I147</f>
        <v>67.7</v>
      </c>
      <c r="K147" s="9">
        <v>1</v>
      </c>
      <c r="L147" s="9" t="s">
        <v>19</v>
      </c>
    </row>
    <row r="148" ht="23" customHeight="1" spans="1:12">
      <c r="A148" s="9" t="s">
        <v>272</v>
      </c>
      <c r="B148" s="9" t="s">
        <v>270</v>
      </c>
      <c r="C148" s="9" t="s">
        <v>275</v>
      </c>
      <c r="D148" s="9" t="s">
        <v>101</v>
      </c>
      <c r="E148" s="9" t="s">
        <v>276</v>
      </c>
      <c r="F148" s="9" t="s">
        <v>277</v>
      </c>
      <c r="G148" s="10">
        <f>(E148*0.3+F148*0.7)/150*100</f>
        <v>23.1666666666667</v>
      </c>
      <c r="H148" s="10">
        <v>7</v>
      </c>
      <c r="I148" s="10"/>
      <c r="J148" s="10">
        <f>G148+H148+I148</f>
        <v>30.1666666666667</v>
      </c>
      <c r="K148" s="9">
        <v>2</v>
      </c>
      <c r="L148" s="9"/>
    </row>
    <row r="149" ht="23" customHeight="1" spans="1:12">
      <c r="A149" s="9"/>
      <c r="B149" s="9"/>
      <c r="C149" s="9"/>
      <c r="D149" s="9"/>
      <c r="E149" s="9"/>
      <c r="F149" s="9"/>
      <c r="G149" s="10"/>
      <c r="H149" s="10"/>
      <c r="I149" s="10"/>
      <c r="J149" s="10"/>
      <c r="K149" s="9"/>
      <c r="L149" s="9"/>
    </row>
    <row r="150" ht="23" customHeight="1" spans="1:12">
      <c r="A150" s="9" t="s">
        <v>278</v>
      </c>
      <c r="B150" s="9" t="s">
        <v>279</v>
      </c>
      <c r="C150" s="9" t="s">
        <v>280</v>
      </c>
      <c r="D150" s="9" t="s">
        <v>16</v>
      </c>
      <c r="E150" s="9" t="s">
        <v>87</v>
      </c>
      <c r="F150" s="9" t="s">
        <v>200</v>
      </c>
      <c r="G150" s="10">
        <f>(E150*0.3+F150*0.7)/150*100</f>
        <v>60.9333333333333</v>
      </c>
      <c r="H150" s="10">
        <v>5</v>
      </c>
      <c r="I150" s="10"/>
      <c r="J150" s="10">
        <f>G150+H150+I150</f>
        <v>65.9333333333333</v>
      </c>
      <c r="K150" s="9">
        <v>1</v>
      </c>
      <c r="L150" s="9" t="s">
        <v>19</v>
      </c>
    </row>
    <row r="151" s="2" customFormat="1" ht="23" customHeight="1" spans="1:12">
      <c r="A151" s="9" t="s">
        <v>278</v>
      </c>
      <c r="B151" s="9" t="s">
        <v>270</v>
      </c>
      <c r="C151" s="9" t="s">
        <v>281</v>
      </c>
      <c r="D151" s="9" t="s">
        <v>101</v>
      </c>
      <c r="E151" s="9" t="s">
        <v>282</v>
      </c>
      <c r="F151" s="9" t="s">
        <v>282</v>
      </c>
      <c r="G151" s="10">
        <f>(E151*0.3+F151*0.7)/150*100</f>
        <v>55</v>
      </c>
      <c r="H151" s="10">
        <v>7</v>
      </c>
      <c r="I151" s="10"/>
      <c r="J151" s="10">
        <f>G151+H151+I151</f>
        <v>62</v>
      </c>
      <c r="K151" s="9">
        <v>2</v>
      </c>
      <c r="L151" s="9"/>
    </row>
    <row r="152" ht="23" customHeight="1" spans="1:12">
      <c r="A152" s="9" t="s">
        <v>278</v>
      </c>
      <c r="B152" s="9" t="s">
        <v>265</v>
      </c>
      <c r="C152" s="9" t="s">
        <v>283</v>
      </c>
      <c r="D152" s="9" t="s">
        <v>16</v>
      </c>
      <c r="E152" s="9" t="s">
        <v>284</v>
      </c>
      <c r="F152" s="9" t="s">
        <v>123</v>
      </c>
      <c r="G152" s="10">
        <f>(E152*0.3+F152*0.7)/150*100</f>
        <v>51.4</v>
      </c>
      <c r="H152" s="10">
        <v>5</v>
      </c>
      <c r="I152" s="10"/>
      <c r="J152" s="10">
        <f>G152+H152+I152</f>
        <v>56.4</v>
      </c>
      <c r="K152" s="9">
        <v>3</v>
      </c>
      <c r="L152" s="9"/>
    </row>
    <row r="153" ht="23" customHeight="1" spans="1:12">
      <c r="A153" s="9" t="s">
        <v>278</v>
      </c>
      <c r="B153" s="9" t="s">
        <v>285</v>
      </c>
      <c r="C153" s="9" t="s">
        <v>286</v>
      </c>
      <c r="D153" s="9" t="s">
        <v>16</v>
      </c>
      <c r="E153" s="9" t="s">
        <v>287</v>
      </c>
      <c r="F153" s="9" t="s">
        <v>288</v>
      </c>
      <c r="G153" s="10">
        <f>(E153*0.3+F153*0.7)/150*100</f>
        <v>30.8</v>
      </c>
      <c r="H153" s="10">
        <v>5</v>
      </c>
      <c r="I153" s="10"/>
      <c r="J153" s="10">
        <f>G153+H153+I153</f>
        <v>35.8</v>
      </c>
      <c r="K153" s="9">
        <v>4</v>
      </c>
      <c r="L153" s="9"/>
    </row>
    <row r="154" ht="23" customHeight="1" spans="1:12">
      <c r="A154" s="9"/>
      <c r="B154" s="9"/>
      <c r="C154" s="9"/>
      <c r="D154" s="9"/>
      <c r="E154" s="9"/>
      <c r="F154" s="9"/>
      <c r="G154" s="10"/>
      <c r="H154" s="10"/>
      <c r="I154" s="10"/>
      <c r="J154" s="10"/>
      <c r="K154" s="9"/>
      <c r="L154" s="9"/>
    </row>
    <row r="155" ht="23" customHeight="1" spans="1:12">
      <c r="A155" s="9" t="s">
        <v>289</v>
      </c>
      <c r="B155" s="9" t="s">
        <v>279</v>
      </c>
      <c r="C155" s="9" t="s">
        <v>290</v>
      </c>
      <c r="D155" s="9" t="s">
        <v>101</v>
      </c>
      <c r="E155" s="9" t="s">
        <v>291</v>
      </c>
      <c r="F155" s="9" t="s">
        <v>118</v>
      </c>
      <c r="G155" s="10">
        <f>(E155*0.3+F155*0.7)/150*100</f>
        <v>47.3666666666667</v>
      </c>
      <c r="H155" s="10">
        <v>7</v>
      </c>
      <c r="I155" s="10"/>
      <c r="J155" s="10">
        <f>G155+H155+I155</f>
        <v>54.3666666666667</v>
      </c>
      <c r="K155" s="9">
        <v>1</v>
      </c>
      <c r="L155" s="9" t="s">
        <v>19</v>
      </c>
    </row>
    <row r="156" customFormat="1" ht="23" customHeight="1" spans="1:12">
      <c r="A156" s="9"/>
      <c r="B156" s="9"/>
      <c r="C156" s="9"/>
      <c r="D156" s="9"/>
      <c r="E156" s="9"/>
      <c r="F156" s="9"/>
      <c r="G156" s="10"/>
      <c r="H156" s="10"/>
      <c r="I156" s="10"/>
      <c r="J156" s="10"/>
      <c r="K156" s="9"/>
      <c r="L156" s="9"/>
    </row>
    <row r="157" s="2" customFormat="1" ht="23" customHeight="1" spans="1:12">
      <c r="A157" s="9" t="s">
        <v>292</v>
      </c>
      <c r="B157" s="9" t="s">
        <v>270</v>
      </c>
      <c r="C157" s="9" t="s">
        <v>293</v>
      </c>
      <c r="D157" s="9" t="s">
        <v>101</v>
      </c>
      <c r="E157" s="9" t="s">
        <v>294</v>
      </c>
      <c r="F157" s="9" t="s">
        <v>121</v>
      </c>
      <c r="G157" s="10">
        <f>(E157*0.3+F157*0.7)/150*100</f>
        <v>49.9333333333333</v>
      </c>
      <c r="H157" s="10">
        <v>7</v>
      </c>
      <c r="I157" s="10"/>
      <c r="J157" s="10">
        <f>G157+H157+I157</f>
        <v>56.9333333333333</v>
      </c>
      <c r="K157" s="9">
        <v>1</v>
      </c>
      <c r="L157" s="9" t="s">
        <v>19</v>
      </c>
    </row>
    <row r="158" s="2" customFormat="1" ht="23" customHeight="1" spans="1:12">
      <c r="A158" s="9"/>
      <c r="B158" s="9"/>
      <c r="C158" s="9"/>
      <c r="D158" s="9"/>
      <c r="E158" s="9"/>
      <c r="F158" s="9"/>
      <c r="G158" s="10"/>
      <c r="H158" s="10"/>
      <c r="I158" s="10"/>
      <c r="J158" s="10"/>
      <c r="K158" s="9"/>
      <c r="L158" s="9"/>
    </row>
    <row r="159" ht="23" customHeight="1" spans="1:12">
      <c r="A159" s="9" t="s">
        <v>295</v>
      </c>
      <c r="B159" s="9" t="s">
        <v>296</v>
      </c>
      <c r="C159" s="9" t="s">
        <v>297</v>
      </c>
      <c r="D159" s="9" t="s">
        <v>101</v>
      </c>
      <c r="E159" s="9" t="s">
        <v>298</v>
      </c>
      <c r="F159" s="9" t="s">
        <v>269</v>
      </c>
      <c r="G159" s="10">
        <f>(E159*0.3+F159*0.7)/150*100</f>
        <v>51</v>
      </c>
      <c r="H159" s="10">
        <v>7</v>
      </c>
      <c r="I159" s="10"/>
      <c r="J159" s="10">
        <f>G159+H159+I159</f>
        <v>58</v>
      </c>
      <c r="K159" s="9">
        <v>1</v>
      </c>
      <c r="L159" s="9" t="s">
        <v>19</v>
      </c>
    </row>
    <row r="160" ht="23" customHeight="1" spans="1:12">
      <c r="A160" s="9"/>
      <c r="B160" s="9"/>
      <c r="C160" s="9"/>
      <c r="D160" s="9"/>
      <c r="E160" s="9"/>
      <c r="F160" s="9"/>
      <c r="G160" s="10"/>
      <c r="H160" s="10"/>
      <c r="I160" s="10"/>
      <c r="J160" s="10"/>
      <c r="K160" s="9"/>
      <c r="L160" s="9"/>
    </row>
    <row r="161" ht="23" customHeight="1" spans="1:12">
      <c r="A161" s="9" t="s">
        <v>299</v>
      </c>
      <c r="B161" s="9" t="s">
        <v>270</v>
      </c>
      <c r="C161" s="9" t="s">
        <v>300</v>
      </c>
      <c r="D161" s="9" t="s">
        <v>16</v>
      </c>
      <c r="E161" s="9" t="s">
        <v>301</v>
      </c>
      <c r="F161" s="9" t="s">
        <v>103</v>
      </c>
      <c r="G161" s="10">
        <f>(E161*0.3+F161*0.7)/150*100</f>
        <v>47.4</v>
      </c>
      <c r="H161" s="10">
        <v>5</v>
      </c>
      <c r="I161" s="10"/>
      <c r="J161" s="10">
        <f>G161+H161+I161</f>
        <v>52.4</v>
      </c>
      <c r="K161" s="9">
        <v>1</v>
      </c>
      <c r="L161" s="9" t="s">
        <v>19</v>
      </c>
    </row>
    <row r="162" customFormat="1" ht="23" customHeight="1" spans="1:12">
      <c r="A162" s="9"/>
      <c r="B162" s="9"/>
      <c r="C162" s="9"/>
      <c r="D162" s="9"/>
      <c r="E162" s="9"/>
      <c r="F162" s="9"/>
      <c r="G162" s="10"/>
      <c r="H162" s="10"/>
      <c r="I162" s="10"/>
      <c r="J162" s="10"/>
      <c r="K162" s="9"/>
      <c r="L162" s="9"/>
    </row>
    <row r="163" s="2" customFormat="1" ht="23" customHeight="1" spans="1:12">
      <c r="A163" s="9" t="s">
        <v>302</v>
      </c>
      <c r="B163" s="9" t="s">
        <v>303</v>
      </c>
      <c r="C163" s="9" t="s">
        <v>304</v>
      </c>
      <c r="D163" s="9" t="s">
        <v>16</v>
      </c>
      <c r="E163" s="9" t="s">
        <v>305</v>
      </c>
      <c r="F163" s="9" t="s">
        <v>140</v>
      </c>
      <c r="G163" s="10">
        <f>(E163*0.3+F163*0.7)/150*100</f>
        <v>36.1</v>
      </c>
      <c r="H163" s="10"/>
      <c r="I163" s="10"/>
      <c r="J163" s="10">
        <f>G163+H163+I163</f>
        <v>36.1</v>
      </c>
      <c r="K163" s="9">
        <v>1</v>
      </c>
      <c r="L163" s="9" t="s">
        <v>19</v>
      </c>
    </row>
    <row r="164" ht="23" customHeight="1" spans="1:12">
      <c r="A164" s="9" t="s">
        <v>302</v>
      </c>
      <c r="B164" s="9" t="s">
        <v>306</v>
      </c>
      <c r="C164" s="9" t="s">
        <v>307</v>
      </c>
      <c r="D164" s="9" t="s">
        <v>16</v>
      </c>
      <c r="E164" s="9" t="s">
        <v>39</v>
      </c>
      <c r="F164" s="9" t="s">
        <v>39</v>
      </c>
      <c r="G164" s="10">
        <f>(E164*0.3+F164*0.7)/150*100</f>
        <v>0</v>
      </c>
      <c r="H164" s="10"/>
      <c r="I164" s="10"/>
      <c r="J164" s="10">
        <f>G164+H164+I164</f>
        <v>0</v>
      </c>
      <c r="K164" s="9" t="s">
        <v>40</v>
      </c>
      <c r="L164" s="9"/>
    </row>
    <row r="165" ht="23" customHeight="1"/>
    <row r="166" ht="23" customHeight="1"/>
  </sheetData>
  <autoFilter ref="A1:L135">
    <extLst/>
  </autoFilter>
  <mergeCells count="1">
    <mergeCell ref="A1:L1"/>
  </mergeCells>
  <pageMargins left="0.708333333333333" right="0.393055555555556" top="0.66875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县内考调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谢智群</cp:lastModifiedBy>
  <dcterms:created xsi:type="dcterms:W3CDTF">2021-07-21T02:34:00Z</dcterms:created>
  <cp:lastPrinted>2021-07-23T07:43:00Z</cp:lastPrinted>
  <dcterms:modified xsi:type="dcterms:W3CDTF">2022-01-05T09:39:38Z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