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<sst xmlns="http://schemas.openxmlformats.org/spreadsheetml/2006/main" count="384" uniqueCount="129">
  <si>
    <t>闽侯县2024年度近海捕捞渔船整船更新改造项目拟补助船名册</t>
  </si>
  <si>
    <t>制表单位：闽侯县农业农村局</t>
  </si>
  <si>
    <t xml:space="preserve">                                    制表日期：2024年8月12日</t>
  </si>
  <si>
    <t>制表日期：2025年4月11日</t>
  </si>
  <si>
    <t>序号</t>
  </si>
  <si>
    <t>船主信息</t>
  </si>
  <si>
    <t>申请补助方向</t>
  </si>
  <si>
    <t>渔船信息</t>
  </si>
  <si>
    <t>资金审核</t>
  </si>
  <si>
    <t>备注</t>
  </si>
  <si>
    <t>渔船号</t>
  </si>
  <si>
    <t>渔船所有人</t>
  </si>
  <si>
    <t>支持方向（资源友好型渔船/新材料渔船）</t>
  </si>
  <si>
    <t>作业类型</t>
  </si>
  <si>
    <t>主机功率（千瓦）</t>
  </si>
  <si>
    <t>船体
材质</t>
  </si>
  <si>
    <t>船长（米）</t>
  </si>
  <si>
    <t>船网工具指标批准时间</t>
  </si>
  <si>
    <t>批准文号</t>
  </si>
  <si>
    <t>建造完工日期</t>
  </si>
  <si>
    <t>渔船检验证书编号</t>
  </si>
  <si>
    <t>渔业捕捞许可证编号</t>
  </si>
  <si>
    <t>国籍证书编号</t>
  </si>
  <si>
    <t>所有权登记证书编号</t>
  </si>
  <si>
    <t>该船造价（以评估为准）
（万元）</t>
  </si>
  <si>
    <t>该船造价的30%（万元）</t>
  </si>
  <si>
    <t>中央财政资金补助上限（万元）</t>
  </si>
  <si>
    <t>拟补助资金（万元）</t>
  </si>
  <si>
    <t>闽闽渔13128</t>
  </si>
  <si>
    <t>江祥炎</t>
  </si>
  <si>
    <t>新材料渔船</t>
  </si>
  <si>
    <t>刺网</t>
  </si>
  <si>
    <t>玻璃钢</t>
  </si>
  <si>
    <t>（闽福州）船网（2023）Y-000113号</t>
  </si>
  <si>
    <t>（闽闽）船捕（2024）HY-000005号</t>
  </si>
  <si>
    <t>（闽闽）船登（籍）（2024）HY-000008号</t>
  </si>
  <si>
    <t>（闽闽）船登（权）（2024）HY-000002号</t>
  </si>
  <si>
    <t>闽闽渔18999</t>
  </si>
  <si>
    <t>闽侯县昌荣渔业有限公司</t>
  </si>
  <si>
    <t>（闽福州）船网（2023）Y-000114号</t>
  </si>
  <si>
    <t>（闽闽）船捕（2024）HY-000006号</t>
  </si>
  <si>
    <t>（闽闽）船登（籍）（2024）HY-000009号</t>
  </si>
  <si>
    <t>（闽闽）船登（权）（2024）HY-000003号</t>
  </si>
  <si>
    <t>闽闽渔16988</t>
  </si>
  <si>
    <t>钓具</t>
  </si>
  <si>
    <t>（闽福州）船网（2024）Y-000008号</t>
  </si>
  <si>
    <t>（闽闽）船捕（2024）HY-000008号</t>
  </si>
  <si>
    <t>（闽闽）船登（籍）（2024）HY-000013号</t>
  </si>
  <si>
    <t>（闽闽）船登（权）（2024）HY-000007号</t>
  </si>
  <si>
    <t>闽闽渔16998</t>
  </si>
  <si>
    <t>（闽福州）船网（2024）Y-000010号</t>
  </si>
  <si>
    <t>（闽闽）船捕（2024）HY-000009号</t>
  </si>
  <si>
    <t>（闽闽）船登（籍）（2024）HY-000012号</t>
  </si>
  <si>
    <t>（闽闽）船登（权）（2024）HY-000006号</t>
  </si>
  <si>
    <t>闽闽渔12118</t>
  </si>
  <si>
    <t>（闽福州）船网（2024）Y-000025号</t>
  </si>
  <si>
    <t>（闽闽）船捕（2024）HY-000034号</t>
  </si>
  <si>
    <t>（闽闽）船登（籍）（2024）HY-000021号</t>
  </si>
  <si>
    <t>（闽闽）船登（权）（2024）HY-000013号</t>
  </si>
  <si>
    <t>闽闽渔13058</t>
  </si>
  <si>
    <t>（闽福州）船网（2024）Y-000024号</t>
  </si>
  <si>
    <t>（闽闽）船捕（2024）HY-000033号</t>
  </si>
  <si>
    <t>（闽闽）船登（籍）（2024）HY-000022号</t>
  </si>
  <si>
    <t>（闽闽）船登（权）（2024）HY-000014号</t>
  </si>
  <si>
    <t>闽闽渔12168</t>
  </si>
  <si>
    <t>（闽福州）船网（2024）Y-000033号</t>
  </si>
  <si>
    <t>（闽闽）船捕（2024）HY-000032号</t>
  </si>
  <si>
    <t>（闽闽）船登（籍）（2024）HY-000023号</t>
  </si>
  <si>
    <t>（闽闽）船登（权）（2024）HY-000015号</t>
  </si>
  <si>
    <t>闽闽渔13389</t>
  </si>
  <si>
    <t>江  萍</t>
  </si>
  <si>
    <t>（闽福州）船网（2024）Y-000028号</t>
  </si>
  <si>
    <t>（闽闽）船捕（2024）HY-000031号</t>
  </si>
  <si>
    <t>（闽闽）船登（籍）（2024）HY-000024号</t>
  </si>
  <si>
    <t>（闽闽）船登（权）（2024）HY-000016号</t>
  </si>
  <si>
    <t>闽闽渔13222</t>
  </si>
  <si>
    <t>（闽福州）船网（2024）Y-000031号</t>
  </si>
  <si>
    <t>（闽闽）船捕（2024）HY-000036号</t>
  </si>
  <si>
    <t>（闽闽）船登（籍）（2024）HY-000026号</t>
  </si>
  <si>
    <t>（闽闽）船登（权）（2024）HY-000018号</t>
  </si>
  <si>
    <t>闽闽渔15168</t>
  </si>
  <si>
    <t>（闽福州）船网（2024）Y-000029号</t>
  </si>
  <si>
    <t>（闽闽）船捕（2024）HY-000038号</t>
  </si>
  <si>
    <t>（闽闽）船登（籍）（2024）HY-000027号</t>
  </si>
  <si>
    <t>（闽闽）船登（权）（2024）HY-000019号</t>
  </si>
  <si>
    <t>闽闽渔12068</t>
  </si>
  <si>
    <t>（闽福州）船网（2024）Y-000026号</t>
  </si>
  <si>
    <t>（闽闽）船捕（2024）HY-000035号</t>
  </si>
  <si>
    <t>（闽闽）船登（籍）（2024）HY-000028号</t>
  </si>
  <si>
    <t>（闽闽）船登（权）（2024）HY-000020号</t>
  </si>
  <si>
    <t>闽闽渔15567</t>
  </si>
  <si>
    <t>（闽福州）船网（2024）Y-000034号</t>
  </si>
  <si>
    <t>（闽闽）船捕（2024）HY-000037号</t>
  </si>
  <si>
    <t>（闽闽）船登（籍）（2024）HY-000025号</t>
  </si>
  <si>
    <t>（闽闽）船登（权）（2024）HY-000017号</t>
  </si>
  <si>
    <t>闽闽渔12088</t>
  </si>
  <si>
    <t>（闽福州）船网（2024）Y-000027号</t>
  </si>
  <si>
    <t>（闽闽）船捕（2024）HY-000040号</t>
  </si>
  <si>
    <t>（闽闽）船登（籍）（2024）HY-000030号</t>
  </si>
  <si>
    <t>（闽闽）船登（权）（2024）HY-000022号</t>
  </si>
  <si>
    <t>闽闽渔16168</t>
  </si>
  <si>
    <t>（闽福州）船网（2024）Y-000032号</t>
  </si>
  <si>
    <t>（闽闽）船捕（2024）HY-000039号</t>
  </si>
  <si>
    <t>（闽闽）船登（籍）（2024）HY-000029号</t>
  </si>
  <si>
    <t>（闽闽）船登（权）（2024）HY-000021号</t>
  </si>
  <si>
    <t>闽闽渔13080</t>
  </si>
  <si>
    <t>（闽福州）船网（2024）Y-000038号</t>
  </si>
  <si>
    <t>（闽闽）船捕（2024）HY-000041号</t>
  </si>
  <si>
    <t>（闽闽）船登（籍）（2024）HY-000034号</t>
  </si>
  <si>
    <t>（闽闽）船登（权）（2024）HY-000026号</t>
  </si>
  <si>
    <t>闽闽渔15968</t>
  </si>
  <si>
    <t>（闽福州）船网（2024）Y-000030号</t>
  </si>
  <si>
    <t>（闽闽）船捕（2024）HY-000043号</t>
  </si>
  <si>
    <t>（闽闽）船登（籍）（2024）HY-000031号</t>
  </si>
  <si>
    <t>（闽闽）船登（权）（2024）HY-000023号</t>
  </si>
  <si>
    <t>闽闽渔13668</t>
  </si>
  <si>
    <t>（闽福州）船网（2024）Y-000039号</t>
  </si>
  <si>
    <t>（闽闽）船捕（2024）HY-000042号</t>
  </si>
  <si>
    <t>（闽闽）船登（籍）（2024）HY-000032号</t>
  </si>
  <si>
    <t>（闽闽）船登（权）（2024）HY-000024号</t>
  </si>
  <si>
    <t>闽闽渔13003</t>
  </si>
  <si>
    <t>江婷婷</t>
  </si>
  <si>
    <t>（闽福州）船网（2024）Y-000020号</t>
  </si>
  <si>
    <t>（闽闽）船捕（2025）HY-000002号</t>
  </si>
  <si>
    <t>（闽闽）船登（籍）（2025）HY-000001号</t>
  </si>
  <si>
    <t>（闽闽）船登（权）（2025）HY-000001号</t>
  </si>
  <si>
    <t>合计</t>
  </si>
  <si>
    <t>制表日期：2025年4月8日</t>
  </si>
  <si>
    <t>无开工令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</si>
</sst>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000_ "/>
  </numFmts>
  <fonts count="28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4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tabSelected="1" topLeftCell="A13" workbookViewId="0">
      <selection activeCell="A12" sqref="$A12:$XFD12"/>
    </sheetView>
  </sheetViews>
  <sheetFormatPr defaultColWidth="9" defaultRowHeight="13.5"/>
  <cols>
    <col min="1" max="1" width="4.125" customWidth="1"/>
    <col min="2" max="2" width="9.875" customWidth="1"/>
    <col min="3" max="3" width="12.125" customWidth="1"/>
    <col min="4" max="4" width="12.625" customWidth="1"/>
    <col min="5" max="7" width="8.625" customWidth="1"/>
    <col min="8" max="8" width="10.625" customWidth="1"/>
    <col min="9" max="9" width="10.125" customWidth="1"/>
    <col min="10" max="10" width="13.625" customWidth="1"/>
    <col min="11" max="11" width="11.875" customWidth="1"/>
    <col min="12" max="12" width="15.75" customWidth="1"/>
    <col min="13" max="13" width="10.625" customWidth="1"/>
    <col min="14" max="15" width="13.625" customWidth="1"/>
    <col min="16" max="16" width="12.625" customWidth="1"/>
    <col min="17" max="17" width="13.625" customWidth="1"/>
    <col min="18" max="20" width="10.625" customWidth="1"/>
  </cols>
  <sheetData>
    <row r="1" ht="100" customHeight="1" spans="1:2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ht="18.75" spans="1:20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11" t="s">
        <v>2</v>
      </c>
      <c r="O2" s="11"/>
      <c r="P2" s="11"/>
      <c r="Q2" s="23" t="s">
        <v>3</v>
      </c>
      <c r="R2" s="23"/>
      <c r="S2" s="23"/>
      <c r="T2" s="23"/>
    </row>
    <row r="3" ht="30" customHeight="1" spans="1:20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 t="s">
        <v>8</v>
      </c>
      <c r="Q3" s="4"/>
      <c r="R3" s="4"/>
      <c r="S3" s="4"/>
      <c r="T3" s="4" t="s">
        <v>9</v>
      </c>
    </row>
    <row r="4" ht="50" customHeight="1" spans="1:20">
      <c r="A4" s="4"/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5" t="s">
        <v>15</v>
      </c>
      <c r="H4" s="4" t="s">
        <v>16</v>
      </c>
      <c r="I4" s="12" t="s">
        <v>17</v>
      </c>
      <c r="J4" s="13" t="s">
        <v>18</v>
      </c>
      <c r="K4" s="14" t="s">
        <v>19</v>
      </c>
      <c r="L4" s="15" t="s">
        <v>20</v>
      </c>
      <c r="M4" s="4" t="s">
        <v>21</v>
      </c>
      <c r="N4" s="4" t="s">
        <v>22</v>
      </c>
      <c r="O4" s="4" t="s">
        <v>23</v>
      </c>
      <c r="P4" s="4" t="s">
        <v>24</v>
      </c>
      <c r="Q4" s="24" t="s">
        <v>25</v>
      </c>
      <c r="R4" s="4" t="s">
        <v>26</v>
      </c>
      <c r="S4" s="24" t="s">
        <v>27</v>
      </c>
      <c r="T4" s="4"/>
    </row>
    <row r="5" ht="38" customHeight="1" spans="1:20">
      <c r="A5" s="6">
        <v>1</v>
      </c>
      <c r="B5" s="7" t="s">
        <v>28</v>
      </c>
      <c r="C5" s="8" t="s">
        <v>29</v>
      </c>
      <c r="D5" s="8" t="s">
        <v>30</v>
      </c>
      <c r="E5" s="9" t="s">
        <v>31</v>
      </c>
      <c r="F5" s="9">
        <v>15</v>
      </c>
      <c r="G5" s="9" t="s">
        <v>32</v>
      </c>
      <c r="H5" s="9">
        <v>11.8</v>
      </c>
      <c r="I5" s="16">
        <v>45288</v>
      </c>
      <c r="J5" s="8" t="s">
        <v>33</v>
      </c>
      <c r="K5" s="17">
        <v>45398</v>
      </c>
      <c r="L5" s="18">
        <v>3501210240029</v>
      </c>
      <c r="M5" s="9" t="s">
        <v>34</v>
      </c>
      <c r="N5" s="8" t="s">
        <v>35</v>
      </c>
      <c r="O5" s="8" t="s">
        <v>36</v>
      </c>
      <c r="P5" s="19">
        <v>26.3185</v>
      </c>
      <c r="Q5" s="25">
        <f t="shared" ref="Q5:Q25" si="0">P5*30%</f>
        <v>7.89555</v>
      </c>
      <c r="R5" s="6">
        <v>8</v>
      </c>
      <c r="S5" s="25">
        <f t="shared" ref="S5:S25" si="1">Q5</f>
        <v>7.89555</v>
      </c>
      <c r="T5" s="6"/>
    </row>
    <row r="6" ht="38" customHeight="1" spans="1:20">
      <c r="A6" s="6">
        <v>2</v>
      </c>
      <c r="B6" s="7" t="s">
        <v>37</v>
      </c>
      <c r="C6" s="8" t="s">
        <v>38</v>
      </c>
      <c r="D6" s="8" t="s">
        <v>30</v>
      </c>
      <c r="E6" s="9" t="s">
        <v>31</v>
      </c>
      <c r="F6" s="9">
        <v>15</v>
      </c>
      <c r="G6" s="9" t="s">
        <v>32</v>
      </c>
      <c r="H6" s="9">
        <v>11.8</v>
      </c>
      <c r="I6" s="16">
        <v>45289</v>
      </c>
      <c r="J6" s="8" t="s">
        <v>39</v>
      </c>
      <c r="K6" s="17">
        <v>45407</v>
      </c>
      <c r="L6" s="18">
        <v>3501210240028</v>
      </c>
      <c r="M6" s="9" t="s">
        <v>40</v>
      </c>
      <c r="N6" s="8" t="s">
        <v>41</v>
      </c>
      <c r="O6" s="8" t="s">
        <v>42</v>
      </c>
      <c r="P6" s="19">
        <v>26.3185</v>
      </c>
      <c r="Q6" s="25">
        <f t="shared" si="0"/>
        <v>7.89555</v>
      </c>
      <c r="R6" s="6">
        <v>8</v>
      </c>
      <c r="S6" s="25">
        <f t="shared" si="1"/>
        <v>7.89555</v>
      </c>
      <c r="T6" s="6"/>
    </row>
    <row r="7" ht="38" customHeight="1" spans="1:20">
      <c r="A7" s="6">
        <v>3</v>
      </c>
      <c r="B7" s="9" t="s">
        <v>43</v>
      </c>
      <c r="C7" s="8" t="s">
        <v>38</v>
      </c>
      <c r="D7" s="8" t="s">
        <v>30</v>
      </c>
      <c r="E7" s="9" t="s">
        <v>44</v>
      </c>
      <c r="F7" s="9">
        <v>15</v>
      </c>
      <c r="G7" s="9" t="s">
        <v>32</v>
      </c>
      <c r="H7" s="9">
        <v>11.8</v>
      </c>
      <c r="I7" s="16">
        <v>45408</v>
      </c>
      <c r="J7" s="8" t="s">
        <v>45</v>
      </c>
      <c r="K7" s="17">
        <v>45428</v>
      </c>
      <c r="L7" s="18">
        <v>3501210240037</v>
      </c>
      <c r="M7" s="9" t="s">
        <v>46</v>
      </c>
      <c r="N7" s="8" t="s">
        <v>47</v>
      </c>
      <c r="O7" s="8" t="s">
        <v>48</v>
      </c>
      <c r="P7" s="19">
        <v>26.3325</v>
      </c>
      <c r="Q7" s="25">
        <f t="shared" si="0"/>
        <v>7.89975</v>
      </c>
      <c r="R7" s="6">
        <v>8</v>
      </c>
      <c r="S7" s="25">
        <f t="shared" si="1"/>
        <v>7.89975</v>
      </c>
      <c r="T7" s="6"/>
    </row>
    <row r="8" ht="38" customHeight="1" spans="1:20">
      <c r="A8" s="6">
        <v>4</v>
      </c>
      <c r="B8" s="7" t="s">
        <v>49</v>
      </c>
      <c r="C8" s="8" t="s">
        <v>38</v>
      </c>
      <c r="D8" s="8" t="s">
        <v>30</v>
      </c>
      <c r="E8" s="9" t="s">
        <v>44</v>
      </c>
      <c r="F8" s="9">
        <v>15</v>
      </c>
      <c r="G8" s="9" t="s">
        <v>32</v>
      </c>
      <c r="H8" s="9">
        <v>11.8</v>
      </c>
      <c r="I8" s="16">
        <v>45411</v>
      </c>
      <c r="J8" s="8" t="s">
        <v>50</v>
      </c>
      <c r="K8" s="17">
        <v>45434</v>
      </c>
      <c r="L8" s="18">
        <v>3501210240038</v>
      </c>
      <c r="M8" s="9" t="s">
        <v>51</v>
      </c>
      <c r="N8" s="8" t="s">
        <v>52</v>
      </c>
      <c r="O8" s="8" t="s">
        <v>53</v>
      </c>
      <c r="P8" s="19">
        <v>26.3185</v>
      </c>
      <c r="Q8" s="25">
        <f t="shared" si="0"/>
        <v>7.89555</v>
      </c>
      <c r="R8" s="6">
        <v>8</v>
      </c>
      <c r="S8" s="25">
        <f t="shared" si="1"/>
        <v>7.89555</v>
      </c>
      <c r="T8" s="6"/>
    </row>
    <row r="9" ht="38" customHeight="1" spans="1:20">
      <c r="A9" s="6">
        <v>5</v>
      </c>
      <c r="B9" s="9" t="s">
        <v>54</v>
      </c>
      <c r="C9" s="10" t="s">
        <v>38</v>
      </c>
      <c r="D9" s="10" t="s">
        <v>30</v>
      </c>
      <c r="E9" s="9" t="s">
        <v>31</v>
      </c>
      <c r="F9" s="9">
        <v>15</v>
      </c>
      <c r="G9" s="9" t="s">
        <v>32</v>
      </c>
      <c r="H9" s="9">
        <v>11.8</v>
      </c>
      <c r="I9" s="20">
        <v>45554</v>
      </c>
      <c r="J9" s="10" t="s">
        <v>55</v>
      </c>
      <c r="K9" s="17">
        <v>45580</v>
      </c>
      <c r="L9" s="18">
        <v>3501210240131</v>
      </c>
      <c r="M9" s="9" t="s">
        <v>56</v>
      </c>
      <c r="N9" s="10" t="s">
        <v>57</v>
      </c>
      <c r="O9" s="10" t="s">
        <v>58</v>
      </c>
      <c r="P9" s="21">
        <v>26.621</v>
      </c>
      <c r="Q9" s="26">
        <f t="shared" si="0"/>
        <v>7.9863</v>
      </c>
      <c r="R9" s="27">
        <v>8</v>
      </c>
      <c r="S9" s="26">
        <f t="shared" si="1"/>
        <v>7.9863</v>
      </c>
      <c r="T9" s="27"/>
    </row>
    <row r="10" ht="38" customHeight="1" spans="1:20">
      <c r="A10" s="6">
        <v>6</v>
      </c>
      <c r="B10" s="9" t="s">
        <v>59</v>
      </c>
      <c r="C10" s="10" t="s">
        <v>38</v>
      </c>
      <c r="D10" s="10" t="s">
        <v>30</v>
      </c>
      <c r="E10" s="9" t="s">
        <v>31</v>
      </c>
      <c r="F10" s="9">
        <v>15</v>
      </c>
      <c r="G10" s="9" t="s">
        <v>32</v>
      </c>
      <c r="H10" s="9">
        <v>11.8</v>
      </c>
      <c r="I10" s="20">
        <v>45554</v>
      </c>
      <c r="J10" s="10" t="s">
        <v>60</v>
      </c>
      <c r="K10" s="17">
        <v>45580</v>
      </c>
      <c r="L10" s="18">
        <v>3501210240130</v>
      </c>
      <c r="M10" s="9" t="s">
        <v>61</v>
      </c>
      <c r="N10" s="10" t="s">
        <v>62</v>
      </c>
      <c r="O10" s="10" t="s">
        <v>63</v>
      </c>
      <c r="P10" s="21">
        <v>26.621</v>
      </c>
      <c r="Q10" s="26">
        <f t="shared" si="0"/>
        <v>7.9863</v>
      </c>
      <c r="R10" s="27">
        <v>8</v>
      </c>
      <c r="S10" s="26">
        <f t="shared" si="1"/>
        <v>7.9863</v>
      </c>
      <c r="T10" s="27"/>
    </row>
    <row r="11" ht="38" customHeight="1" spans="1:20">
      <c r="A11" s="6">
        <v>7</v>
      </c>
      <c r="B11" s="9" t="s">
        <v>64</v>
      </c>
      <c r="C11" s="10" t="s">
        <v>38</v>
      </c>
      <c r="D11" s="10" t="s">
        <v>30</v>
      </c>
      <c r="E11" s="9" t="s">
        <v>31</v>
      </c>
      <c r="F11" s="9">
        <v>15</v>
      </c>
      <c r="G11" s="9" t="s">
        <v>32</v>
      </c>
      <c r="H11" s="9">
        <v>11.8</v>
      </c>
      <c r="I11" s="20">
        <v>45565</v>
      </c>
      <c r="J11" s="10" t="s">
        <v>65</v>
      </c>
      <c r="K11" s="17">
        <v>45587</v>
      </c>
      <c r="L11" s="18">
        <v>3501210240133</v>
      </c>
      <c r="M11" s="9" t="s">
        <v>66</v>
      </c>
      <c r="N11" s="10" t="s">
        <v>67</v>
      </c>
      <c r="O11" s="10" t="s">
        <v>68</v>
      </c>
      <c r="P11" s="21">
        <v>26.621</v>
      </c>
      <c r="Q11" s="26">
        <f t="shared" si="0"/>
        <v>7.9863</v>
      </c>
      <c r="R11" s="27">
        <v>8</v>
      </c>
      <c r="S11" s="26">
        <f t="shared" si="1"/>
        <v>7.9863</v>
      </c>
      <c r="T11" s="27"/>
    </row>
    <row r="12" ht="38" customHeight="1" spans="1:20">
      <c r="A12" s="6">
        <v>8</v>
      </c>
      <c r="B12" s="9" t="s">
        <v>69</v>
      </c>
      <c r="C12" s="10" t="s">
        <v>70</v>
      </c>
      <c r="D12" s="10" t="s">
        <v>30</v>
      </c>
      <c r="E12" s="9" t="s">
        <v>31</v>
      </c>
      <c r="F12" s="9">
        <v>15</v>
      </c>
      <c r="G12" s="9" t="s">
        <v>32</v>
      </c>
      <c r="H12" s="9">
        <v>11.8</v>
      </c>
      <c r="I12" s="20">
        <v>45559</v>
      </c>
      <c r="J12" s="10" t="s">
        <v>71</v>
      </c>
      <c r="K12" s="17">
        <v>45587</v>
      </c>
      <c r="L12" s="18">
        <v>3501210240132</v>
      </c>
      <c r="M12" s="9" t="s">
        <v>72</v>
      </c>
      <c r="N12" s="10" t="s">
        <v>73</v>
      </c>
      <c r="O12" s="10" t="s">
        <v>74</v>
      </c>
      <c r="P12" s="21">
        <v>26.621</v>
      </c>
      <c r="Q12" s="26">
        <f t="shared" si="0"/>
        <v>7.9863</v>
      </c>
      <c r="R12" s="27">
        <v>8</v>
      </c>
      <c r="S12" s="26">
        <f t="shared" si="1"/>
        <v>7.9863</v>
      </c>
      <c r="T12" s="27"/>
    </row>
    <row r="13" ht="38" customHeight="1" spans="1:20">
      <c r="A13" s="6">
        <v>9</v>
      </c>
      <c r="B13" s="9" t="s">
        <v>75</v>
      </c>
      <c r="C13" s="10" t="s">
        <v>38</v>
      </c>
      <c r="D13" s="10" t="s">
        <v>30</v>
      </c>
      <c r="E13" s="9" t="s">
        <v>31</v>
      </c>
      <c r="F13" s="9">
        <v>15</v>
      </c>
      <c r="G13" s="9" t="s">
        <v>32</v>
      </c>
      <c r="H13" s="9">
        <v>11.8</v>
      </c>
      <c r="I13" s="20">
        <v>45565</v>
      </c>
      <c r="J13" s="10" t="s">
        <v>76</v>
      </c>
      <c r="K13" s="17">
        <v>45594</v>
      </c>
      <c r="L13" s="18">
        <v>3501210240170</v>
      </c>
      <c r="M13" s="9" t="s">
        <v>77</v>
      </c>
      <c r="N13" s="10" t="s">
        <v>78</v>
      </c>
      <c r="O13" s="10" t="s">
        <v>79</v>
      </c>
      <c r="P13" s="22">
        <v>26.3168</v>
      </c>
      <c r="Q13" s="26">
        <f t="shared" si="0"/>
        <v>7.89504</v>
      </c>
      <c r="R13" s="27">
        <v>8</v>
      </c>
      <c r="S13" s="26">
        <f t="shared" si="1"/>
        <v>7.89504</v>
      </c>
      <c r="T13" s="27"/>
    </row>
    <row r="14" ht="38" customHeight="1" spans="1:20">
      <c r="A14" s="6">
        <v>10</v>
      </c>
      <c r="B14" s="9" t="s">
        <v>80</v>
      </c>
      <c r="C14" s="10" t="s">
        <v>38</v>
      </c>
      <c r="D14" s="10" t="s">
        <v>30</v>
      </c>
      <c r="E14" s="9" t="s">
        <v>31</v>
      </c>
      <c r="F14" s="9">
        <v>15</v>
      </c>
      <c r="G14" s="9" t="s">
        <v>32</v>
      </c>
      <c r="H14" s="9">
        <v>11.8</v>
      </c>
      <c r="I14" s="20">
        <v>45565</v>
      </c>
      <c r="J14" s="10" t="s">
        <v>81</v>
      </c>
      <c r="K14" s="17">
        <v>45594</v>
      </c>
      <c r="L14" s="18">
        <v>3501210240171</v>
      </c>
      <c r="M14" s="9" t="s">
        <v>82</v>
      </c>
      <c r="N14" s="10" t="s">
        <v>83</v>
      </c>
      <c r="O14" s="10" t="s">
        <v>84</v>
      </c>
      <c r="P14" s="22">
        <v>26.5976</v>
      </c>
      <c r="Q14" s="26">
        <f t="shared" si="0"/>
        <v>7.97928</v>
      </c>
      <c r="R14" s="27">
        <v>8</v>
      </c>
      <c r="S14" s="26">
        <f t="shared" si="1"/>
        <v>7.97928</v>
      </c>
      <c r="T14" s="27"/>
    </row>
    <row r="15" ht="38" customHeight="1" spans="1:20">
      <c r="A15" s="6">
        <v>11</v>
      </c>
      <c r="B15" s="9" t="s">
        <v>85</v>
      </c>
      <c r="C15" s="10" t="s">
        <v>38</v>
      </c>
      <c r="D15" s="10" t="s">
        <v>30</v>
      </c>
      <c r="E15" s="9" t="s">
        <v>31</v>
      </c>
      <c r="F15" s="9">
        <v>15</v>
      </c>
      <c r="G15" s="9" t="s">
        <v>32</v>
      </c>
      <c r="H15" s="9">
        <v>11.8</v>
      </c>
      <c r="I15" s="20">
        <v>45554</v>
      </c>
      <c r="J15" s="10" t="s">
        <v>86</v>
      </c>
      <c r="K15" s="17">
        <v>45604</v>
      </c>
      <c r="L15" s="18">
        <v>3501210240249</v>
      </c>
      <c r="M15" s="9" t="s">
        <v>87</v>
      </c>
      <c r="N15" s="10" t="s">
        <v>88</v>
      </c>
      <c r="O15" s="10" t="s">
        <v>89</v>
      </c>
      <c r="P15" s="22">
        <v>26.5976</v>
      </c>
      <c r="Q15" s="26">
        <f t="shared" si="0"/>
        <v>7.97928</v>
      </c>
      <c r="R15" s="27">
        <v>8</v>
      </c>
      <c r="S15" s="26">
        <f t="shared" si="1"/>
        <v>7.97928</v>
      </c>
      <c r="T15" s="27"/>
    </row>
    <row r="16" ht="38" customHeight="1" spans="1:20">
      <c r="A16" s="6">
        <v>12</v>
      </c>
      <c r="B16" s="9" t="s">
        <v>90</v>
      </c>
      <c r="C16" s="10" t="s">
        <v>38</v>
      </c>
      <c r="D16" s="10" t="s">
        <v>30</v>
      </c>
      <c r="E16" s="9" t="s">
        <v>31</v>
      </c>
      <c r="F16" s="9">
        <v>15</v>
      </c>
      <c r="G16" s="9" t="s">
        <v>32</v>
      </c>
      <c r="H16" s="9">
        <v>11.8</v>
      </c>
      <c r="I16" s="20">
        <v>45565</v>
      </c>
      <c r="J16" s="10" t="s">
        <v>91</v>
      </c>
      <c r="K16" s="17">
        <v>45604</v>
      </c>
      <c r="L16" s="18">
        <v>3501210240250</v>
      </c>
      <c r="M16" s="9" t="s">
        <v>92</v>
      </c>
      <c r="N16" s="10" t="s">
        <v>93</v>
      </c>
      <c r="O16" s="10" t="s">
        <v>94</v>
      </c>
      <c r="P16" s="22">
        <v>26.5976</v>
      </c>
      <c r="Q16" s="26">
        <f t="shared" si="0"/>
        <v>7.97928</v>
      </c>
      <c r="R16" s="27">
        <v>8</v>
      </c>
      <c r="S16" s="26">
        <f t="shared" si="1"/>
        <v>7.97928</v>
      </c>
      <c r="T16" s="27"/>
    </row>
    <row r="17" ht="38" customHeight="1" spans="1:20">
      <c r="A17" s="6">
        <v>13</v>
      </c>
      <c r="B17" s="9" t="s">
        <v>95</v>
      </c>
      <c r="C17" s="10" t="s">
        <v>38</v>
      </c>
      <c r="D17" s="10" t="s">
        <v>30</v>
      </c>
      <c r="E17" s="9" t="s">
        <v>31</v>
      </c>
      <c r="F17" s="9">
        <v>15</v>
      </c>
      <c r="G17" s="9" t="s">
        <v>32</v>
      </c>
      <c r="H17" s="9">
        <v>11.8</v>
      </c>
      <c r="I17" s="20">
        <v>45554</v>
      </c>
      <c r="J17" s="10" t="s">
        <v>96</v>
      </c>
      <c r="K17" s="17">
        <v>45617</v>
      </c>
      <c r="L17" s="18">
        <v>3501210240321</v>
      </c>
      <c r="M17" s="9" t="s">
        <v>97</v>
      </c>
      <c r="N17" s="10" t="s">
        <v>98</v>
      </c>
      <c r="O17" s="10" t="s">
        <v>99</v>
      </c>
      <c r="P17" s="22">
        <v>26.5976</v>
      </c>
      <c r="Q17" s="26">
        <f t="shared" si="0"/>
        <v>7.97928</v>
      </c>
      <c r="R17" s="27">
        <v>8</v>
      </c>
      <c r="S17" s="26">
        <f t="shared" si="1"/>
        <v>7.97928</v>
      </c>
      <c r="T17" s="27"/>
    </row>
    <row r="18" ht="38" customHeight="1" spans="1:20">
      <c r="A18" s="6">
        <v>14</v>
      </c>
      <c r="B18" s="9" t="s">
        <v>100</v>
      </c>
      <c r="C18" s="10" t="s">
        <v>38</v>
      </c>
      <c r="D18" s="10" t="s">
        <v>30</v>
      </c>
      <c r="E18" s="9" t="s">
        <v>31</v>
      </c>
      <c r="F18" s="9">
        <v>15</v>
      </c>
      <c r="G18" s="9" t="s">
        <v>32</v>
      </c>
      <c r="H18" s="9">
        <v>11.8</v>
      </c>
      <c r="I18" s="20">
        <v>45565</v>
      </c>
      <c r="J18" s="10" t="s">
        <v>101</v>
      </c>
      <c r="K18" s="17">
        <v>45617</v>
      </c>
      <c r="L18" s="18">
        <v>3501210240322</v>
      </c>
      <c r="M18" s="9" t="s">
        <v>102</v>
      </c>
      <c r="N18" s="10" t="s">
        <v>103</v>
      </c>
      <c r="O18" s="10" t="s">
        <v>104</v>
      </c>
      <c r="P18" s="22">
        <v>26.5976</v>
      </c>
      <c r="Q18" s="26">
        <f t="shared" si="0"/>
        <v>7.97928</v>
      </c>
      <c r="R18" s="27">
        <v>8</v>
      </c>
      <c r="S18" s="26">
        <f t="shared" si="1"/>
        <v>7.97928</v>
      </c>
      <c r="T18" s="27"/>
    </row>
    <row r="19" ht="38" customHeight="1" spans="1:20">
      <c r="A19" s="6">
        <v>15</v>
      </c>
      <c r="B19" s="9" t="s">
        <v>105</v>
      </c>
      <c r="C19" s="10" t="s">
        <v>38</v>
      </c>
      <c r="D19" s="10" t="s">
        <v>30</v>
      </c>
      <c r="E19" s="9" t="s">
        <v>31</v>
      </c>
      <c r="F19" s="9">
        <v>15</v>
      </c>
      <c r="G19" s="9" t="s">
        <v>32</v>
      </c>
      <c r="H19" s="9">
        <v>11.8</v>
      </c>
      <c r="I19" s="20">
        <v>45596</v>
      </c>
      <c r="J19" s="10" t="s">
        <v>106</v>
      </c>
      <c r="K19" s="17">
        <v>45624</v>
      </c>
      <c r="L19" s="18">
        <v>3501210240349</v>
      </c>
      <c r="M19" s="9" t="s">
        <v>107</v>
      </c>
      <c r="N19" s="10" t="s">
        <v>108</v>
      </c>
      <c r="O19" s="10" t="s">
        <v>109</v>
      </c>
      <c r="P19" s="22">
        <v>26.3168</v>
      </c>
      <c r="Q19" s="26">
        <f t="shared" si="0"/>
        <v>7.89504</v>
      </c>
      <c r="R19" s="27">
        <v>8</v>
      </c>
      <c r="S19" s="26">
        <f t="shared" si="1"/>
        <v>7.89504</v>
      </c>
      <c r="T19" s="27"/>
    </row>
    <row r="20" ht="38" customHeight="1" spans="1:20">
      <c r="A20" s="6">
        <v>16</v>
      </c>
      <c r="B20" s="9" t="s">
        <v>110</v>
      </c>
      <c r="C20" s="10" t="s">
        <v>38</v>
      </c>
      <c r="D20" s="10" t="s">
        <v>30</v>
      </c>
      <c r="E20" s="9" t="s">
        <v>31</v>
      </c>
      <c r="F20" s="9">
        <v>15</v>
      </c>
      <c r="G20" s="9" t="s">
        <v>32</v>
      </c>
      <c r="H20" s="9">
        <v>11.8</v>
      </c>
      <c r="I20" s="20">
        <v>45565</v>
      </c>
      <c r="J20" s="10" t="s">
        <v>111</v>
      </c>
      <c r="K20" s="17">
        <v>45624</v>
      </c>
      <c r="L20" s="18">
        <v>3501210240350</v>
      </c>
      <c r="M20" s="9" t="s">
        <v>112</v>
      </c>
      <c r="N20" s="10" t="s">
        <v>113</v>
      </c>
      <c r="O20" s="10" t="s">
        <v>114</v>
      </c>
      <c r="P20" s="22">
        <v>26.5976</v>
      </c>
      <c r="Q20" s="26">
        <f t="shared" si="0"/>
        <v>7.97928</v>
      </c>
      <c r="R20" s="27">
        <v>8</v>
      </c>
      <c r="S20" s="26">
        <f t="shared" si="1"/>
        <v>7.97928</v>
      </c>
      <c r="T20" s="27"/>
    </row>
    <row r="21" ht="38" customHeight="1" spans="1:20">
      <c r="A21" s="6">
        <v>17</v>
      </c>
      <c r="B21" s="9" t="s">
        <v>115</v>
      </c>
      <c r="C21" s="10" t="s">
        <v>38</v>
      </c>
      <c r="D21" s="10" t="s">
        <v>30</v>
      </c>
      <c r="E21" s="9" t="s">
        <v>31</v>
      </c>
      <c r="F21" s="9">
        <v>15</v>
      </c>
      <c r="G21" s="9" t="s">
        <v>32</v>
      </c>
      <c r="H21" s="9">
        <v>11.8</v>
      </c>
      <c r="I21" s="20">
        <v>45596</v>
      </c>
      <c r="J21" s="10" t="s">
        <v>116</v>
      </c>
      <c r="K21" s="17">
        <v>45635</v>
      </c>
      <c r="L21" s="18">
        <v>3501210240352</v>
      </c>
      <c r="M21" s="9" t="s">
        <v>117</v>
      </c>
      <c r="N21" s="10" t="s">
        <v>118</v>
      </c>
      <c r="O21" s="10" t="s">
        <v>119</v>
      </c>
      <c r="P21" s="22">
        <v>26.3168</v>
      </c>
      <c r="Q21" s="26">
        <f t="shared" si="0"/>
        <v>7.89504</v>
      </c>
      <c r="R21" s="27">
        <v>8</v>
      </c>
      <c r="S21" s="26">
        <f t="shared" si="1"/>
        <v>7.89504</v>
      </c>
      <c r="T21" s="27"/>
    </row>
    <row r="22" ht="38" customHeight="1" spans="1:20">
      <c r="A22" s="6">
        <v>18</v>
      </c>
      <c r="B22" s="9" t="s">
        <v>120</v>
      </c>
      <c r="C22" s="10" t="s">
        <v>121</v>
      </c>
      <c r="D22" s="10" t="s">
        <v>30</v>
      </c>
      <c r="E22" s="9" t="s">
        <v>44</v>
      </c>
      <c r="F22" s="9">
        <v>15</v>
      </c>
      <c r="G22" s="9" t="s">
        <v>32</v>
      </c>
      <c r="H22" s="9">
        <v>11.8</v>
      </c>
      <c r="I22" s="20">
        <v>45534</v>
      </c>
      <c r="J22" s="10" t="s">
        <v>122</v>
      </c>
      <c r="K22" s="17">
        <v>45644</v>
      </c>
      <c r="L22" s="18">
        <v>3501210250001</v>
      </c>
      <c r="M22" s="9" t="s">
        <v>123</v>
      </c>
      <c r="N22" s="10" t="s">
        <v>124</v>
      </c>
      <c r="O22" s="10" t="s">
        <v>125</v>
      </c>
      <c r="P22" s="22">
        <v>26.5976</v>
      </c>
      <c r="Q22" s="26">
        <f t="shared" si="0"/>
        <v>7.97928</v>
      </c>
      <c r="R22" s="27">
        <v>8</v>
      </c>
      <c r="S22" s="26">
        <f t="shared" si="1"/>
        <v>7.97928</v>
      </c>
      <c r="T22" s="27"/>
    </row>
    <row r="23" ht="38" customHeight="1" spans="1:20">
      <c r="A23" s="6">
        <v>19</v>
      </c>
      <c r="B23" s="30" t="s">
        <v>126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  <c r="S23" s="25">
        <f>SUM(S5:S22)</f>
        <v>143.07168</v>
      </c>
      <c r="T23" s="6"/>
    </row>
  </sheetData>
  <mergeCells count="9">
    <mergeCell ref="A1:T1"/>
    <mergeCell ref="A2:D2"/>
    <mergeCell ref="Q2:T2"/>
    <mergeCell ref="B3:C3"/>
    <mergeCell ref="E3:O3"/>
    <mergeCell ref="P3:S3"/>
    <mergeCell ref="B23:R23"/>
    <mergeCell ref="A3:A4"/>
    <mergeCell ref="T3:T4"/>
  </mergeCells>
  <pageMargins left="0.7" right="0.7" top="0.75" bottom="0.75" header="0.3" footer="0.3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opLeftCell="A14" workbookViewId="0">
      <selection activeCell="K31" sqref="K31"/>
    </sheetView>
  </sheetViews>
  <sheetFormatPr defaultColWidth="9" defaultRowHeight="13.5"/>
  <cols>
    <col min="9" max="9" width="10.125"/>
    <col min="11" max="11" width="10.125"/>
    <col min="12" max="12" width="13.125"/>
    <col min="19" max="19" width="9.25"/>
  </cols>
  <sheetData>
    <row r="1" ht="100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spans="1:20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11" t="s">
        <v>2</v>
      </c>
      <c r="O2" s="11"/>
      <c r="P2" s="11"/>
      <c r="Q2" s="23" t="s">
        <v>127</v>
      </c>
      <c r="R2" s="23"/>
      <c r="S2" s="23"/>
      <c r="T2" s="23"/>
    </row>
    <row r="3" ht="30" customHeight="1" spans="1:20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 t="s">
        <v>8</v>
      </c>
      <c r="Q3" s="4"/>
      <c r="R3" s="4"/>
      <c r="S3" s="4"/>
      <c r="T3" s="4" t="s">
        <v>9</v>
      </c>
    </row>
    <row r="4" ht="50" customHeight="1" spans="1:20">
      <c r="A4" s="4"/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5" t="s">
        <v>15</v>
      </c>
      <c r="H4" s="4" t="s">
        <v>16</v>
      </c>
      <c r="I4" s="12" t="s">
        <v>17</v>
      </c>
      <c r="J4" s="13" t="s">
        <v>18</v>
      </c>
      <c r="K4" s="14" t="s">
        <v>19</v>
      </c>
      <c r="L4" s="15" t="s">
        <v>20</v>
      </c>
      <c r="M4" s="4" t="s">
        <v>21</v>
      </c>
      <c r="N4" s="4" t="s">
        <v>22</v>
      </c>
      <c r="O4" s="4" t="s">
        <v>23</v>
      </c>
      <c r="P4" s="4" t="s">
        <v>24</v>
      </c>
      <c r="Q4" s="24" t="s">
        <v>25</v>
      </c>
      <c r="R4" s="4" t="s">
        <v>26</v>
      </c>
      <c r="S4" s="24" t="s">
        <v>27</v>
      </c>
      <c r="T4" s="4"/>
    </row>
    <row r="5" ht="38" customHeight="1" spans="1:20">
      <c r="A5" s="6">
        <v>1</v>
      </c>
      <c r="B5" s="7" t="s">
        <v>28</v>
      </c>
      <c r="C5" s="8" t="s">
        <v>29</v>
      </c>
      <c r="D5" s="8" t="s">
        <v>30</v>
      </c>
      <c r="E5" s="9" t="s">
        <v>31</v>
      </c>
      <c r="F5" s="9">
        <v>15</v>
      </c>
      <c r="G5" s="9" t="s">
        <v>32</v>
      </c>
      <c r="H5" s="9">
        <v>11.8</v>
      </c>
      <c r="I5" s="16">
        <v>45288</v>
      </c>
      <c r="J5" s="8" t="s">
        <v>33</v>
      </c>
      <c r="K5" s="17">
        <v>45398</v>
      </c>
      <c r="L5" s="18">
        <v>3501210240029</v>
      </c>
      <c r="M5" s="9" t="s">
        <v>34</v>
      </c>
      <c r="N5" s="8" t="s">
        <v>35</v>
      </c>
      <c r="O5" s="8" t="s">
        <v>36</v>
      </c>
      <c r="P5" s="19">
        <v>26.3185</v>
      </c>
      <c r="Q5" s="25">
        <f t="shared" ref="Q5:Q25" si="0">P5*30%</f>
        <v>7.89555</v>
      </c>
      <c r="R5" s="6">
        <v>8</v>
      </c>
      <c r="S5" s="25">
        <f t="shared" ref="S5:S25" si="1">Q5</f>
        <v>7.89555</v>
      </c>
      <c r="T5" s="6"/>
    </row>
    <row r="6" ht="38" customHeight="1" spans="1:20">
      <c r="A6" s="6">
        <v>2</v>
      </c>
      <c r="B6" s="7" t="s">
        <v>37</v>
      </c>
      <c r="C6" s="8" t="s">
        <v>38</v>
      </c>
      <c r="D6" s="8" t="s">
        <v>30</v>
      </c>
      <c r="E6" s="9" t="s">
        <v>31</v>
      </c>
      <c r="F6" s="9">
        <v>15</v>
      </c>
      <c r="G6" s="9" t="s">
        <v>32</v>
      </c>
      <c r="H6" s="9">
        <v>11.8</v>
      </c>
      <c r="I6" s="16">
        <v>45289</v>
      </c>
      <c r="J6" s="8" t="s">
        <v>39</v>
      </c>
      <c r="K6" s="17">
        <v>45407</v>
      </c>
      <c r="L6" s="18">
        <v>3501210240028</v>
      </c>
      <c r="M6" s="9" t="s">
        <v>40</v>
      </c>
      <c r="N6" s="8" t="s">
        <v>41</v>
      </c>
      <c r="O6" s="8" t="s">
        <v>42</v>
      </c>
      <c r="P6" s="19">
        <v>26.3185</v>
      </c>
      <c r="Q6" s="25">
        <f t="shared" si="0"/>
        <v>7.89555</v>
      </c>
      <c r="R6" s="6">
        <v>8</v>
      </c>
      <c r="S6" s="25">
        <f t="shared" si="1"/>
        <v>7.89555</v>
      </c>
      <c r="T6" s="6"/>
    </row>
    <row r="7" ht="38" customHeight="1" spans="1:20">
      <c r="A7" s="6">
        <v>3</v>
      </c>
      <c r="B7" s="9" t="s">
        <v>43</v>
      </c>
      <c r="C7" s="8" t="s">
        <v>38</v>
      </c>
      <c r="D7" s="8" t="s">
        <v>30</v>
      </c>
      <c r="E7" s="9" t="s">
        <v>44</v>
      </c>
      <c r="F7" s="9">
        <v>15</v>
      </c>
      <c r="G7" s="9" t="s">
        <v>32</v>
      </c>
      <c r="H7" s="9">
        <v>11.8</v>
      </c>
      <c r="I7" s="16">
        <v>45408</v>
      </c>
      <c r="J7" s="8" t="s">
        <v>45</v>
      </c>
      <c r="K7" s="17">
        <v>45428</v>
      </c>
      <c r="L7" s="18">
        <v>3501210240037</v>
      </c>
      <c r="M7" s="9" t="s">
        <v>46</v>
      </c>
      <c r="N7" s="8" t="s">
        <v>47</v>
      </c>
      <c r="O7" s="8" t="s">
        <v>48</v>
      </c>
      <c r="P7" s="19">
        <v>26.3325</v>
      </c>
      <c r="Q7" s="25">
        <f t="shared" si="0"/>
        <v>7.89975</v>
      </c>
      <c r="R7" s="6">
        <v>8</v>
      </c>
      <c r="S7" s="25">
        <f t="shared" si="1"/>
        <v>7.89975</v>
      </c>
      <c r="T7" s="6" t="s">
        <v>128</v>
      </c>
    </row>
    <row r="8" ht="38" customHeight="1" spans="1:20">
      <c r="A8" s="6">
        <v>4</v>
      </c>
      <c r="B8" s="7" t="s">
        <v>49</v>
      </c>
      <c r="C8" s="8" t="s">
        <v>38</v>
      </c>
      <c r="D8" s="8" t="s">
        <v>30</v>
      </c>
      <c r="E8" s="9" t="s">
        <v>44</v>
      </c>
      <c r="F8" s="9">
        <v>15</v>
      </c>
      <c r="G8" s="9" t="s">
        <v>32</v>
      </c>
      <c r="H8" s="9">
        <v>11.8</v>
      </c>
      <c r="I8" s="16">
        <v>45411</v>
      </c>
      <c r="J8" s="8" t="s">
        <v>50</v>
      </c>
      <c r="K8" s="17">
        <v>45434</v>
      </c>
      <c r="L8" s="18">
        <v>3501210240038</v>
      </c>
      <c r="M8" s="9" t="s">
        <v>51</v>
      </c>
      <c r="N8" s="8" t="s">
        <v>52</v>
      </c>
      <c r="O8" s="8" t="s">
        <v>53</v>
      </c>
      <c r="P8" s="19">
        <v>26.3185</v>
      </c>
      <c r="Q8" s="25">
        <f t="shared" si="0"/>
        <v>7.89555</v>
      </c>
      <c r="R8" s="6">
        <v>8</v>
      </c>
      <c r="S8" s="25">
        <f t="shared" si="1"/>
        <v>7.89555</v>
      </c>
      <c r="T8" s="6" t="s">
        <v>128</v>
      </c>
    </row>
    <row r="9" ht="38" customHeight="1" spans="1:20">
      <c r="A9" s="6">
        <v>5</v>
      </c>
      <c r="B9" s="9" t="s">
        <v>54</v>
      </c>
      <c r="C9" s="10" t="s">
        <v>38</v>
      </c>
      <c r="D9" s="10" t="s">
        <v>30</v>
      </c>
      <c r="E9" s="9" t="s">
        <v>31</v>
      </c>
      <c r="F9" s="9">
        <v>15</v>
      </c>
      <c r="G9" s="9" t="s">
        <v>32</v>
      </c>
      <c r="H9" s="9">
        <v>11.8</v>
      </c>
      <c r="I9" s="20">
        <v>45554</v>
      </c>
      <c r="J9" s="10" t="s">
        <v>55</v>
      </c>
      <c r="K9" s="17">
        <v>45580</v>
      </c>
      <c r="L9" s="18">
        <v>3501210240131</v>
      </c>
      <c r="M9" s="9" t="s">
        <v>56</v>
      </c>
      <c r="N9" s="10" t="s">
        <v>57</v>
      </c>
      <c r="O9" s="10" t="s">
        <v>58</v>
      </c>
      <c r="P9" s="21">
        <v>26.621</v>
      </c>
      <c r="Q9" s="26">
        <f t="shared" si="0"/>
        <v>7.9863</v>
      </c>
      <c r="R9" s="27">
        <v>8</v>
      </c>
      <c r="S9" s="26">
        <f t="shared" si="1"/>
        <v>7.9863</v>
      </c>
      <c r="T9" s="27"/>
    </row>
    <row r="10" ht="38" customHeight="1" spans="1:20">
      <c r="A10" s="6">
        <v>6</v>
      </c>
      <c r="B10" s="9" t="s">
        <v>59</v>
      </c>
      <c r="C10" s="10" t="s">
        <v>38</v>
      </c>
      <c r="D10" s="10" t="s">
        <v>30</v>
      </c>
      <c r="E10" s="9" t="s">
        <v>31</v>
      </c>
      <c r="F10" s="9">
        <v>15</v>
      </c>
      <c r="G10" s="9" t="s">
        <v>32</v>
      </c>
      <c r="H10" s="9">
        <v>11.8</v>
      </c>
      <c r="I10" s="20">
        <v>45554</v>
      </c>
      <c r="J10" s="10" t="s">
        <v>60</v>
      </c>
      <c r="K10" s="17">
        <v>45580</v>
      </c>
      <c r="L10" s="18">
        <v>3501210240130</v>
      </c>
      <c r="M10" s="9" t="s">
        <v>61</v>
      </c>
      <c r="N10" s="10" t="s">
        <v>62</v>
      </c>
      <c r="O10" s="10" t="s">
        <v>63</v>
      </c>
      <c r="P10" s="21">
        <v>26.621</v>
      </c>
      <c r="Q10" s="26">
        <f t="shared" si="0"/>
        <v>7.9863</v>
      </c>
      <c r="R10" s="27">
        <v>8</v>
      </c>
      <c r="S10" s="26">
        <f t="shared" si="1"/>
        <v>7.9863</v>
      </c>
      <c r="T10" s="27"/>
    </row>
    <row r="11" ht="38" customHeight="1" spans="1:20">
      <c r="A11" s="6">
        <v>7</v>
      </c>
      <c r="B11" s="9" t="s">
        <v>64</v>
      </c>
      <c r="C11" s="10" t="s">
        <v>38</v>
      </c>
      <c r="D11" s="10" t="s">
        <v>30</v>
      </c>
      <c r="E11" s="9" t="s">
        <v>31</v>
      </c>
      <c r="F11" s="9">
        <v>15</v>
      </c>
      <c r="G11" s="9" t="s">
        <v>32</v>
      </c>
      <c r="H11" s="9">
        <v>11.8</v>
      </c>
      <c r="I11" s="20">
        <v>45565</v>
      </c>
      <c r="J11" s="10" t="s">
        <v>65</v>
      </c>
      <c r="K11" s="17">
        <v>45587</v>
      </c>
      <c r="L11" s="18">
        <v>3501210240133</v>
      </c>
      <c r="M11" s="9" t="s">
        <v>66</v>
      </c>
      <c r="N11" s="10" t="s">
        <v>67</v>
      </c>
      <c r="O11" s="10" t="s">
        <v>68</v>
      </c>
      <c r="P11" s="21">
        <v>26.621</v>
      </c>
      <c r="Q11" s="26">
        <f t="shared" si="0"/>
        <v>7.9863</v>
      </c>
      <c r="R11" s="27">
        <v>8</v>
      </c>
      <c r="S11" s="26">
        <f t="shared" si="1"/>
        <v>7.9863</v>
      </c>
      <c r="T11" s="27"/>
    </row>
    <row r="12" ht="38" customHeight="1" spans="1:20">
      <c r="A12" s="6">
        <v>8</v>
      </c>
      <c r="B12" s="9" t="s">
        <v>69</v>
      </c>
      <c r="C12" s="10" t="s">
        <v>70</v>
      </c>
      <c r="D12" s="10" t="s">
        <v>30</v>
      </c>
      <c r="E12" s="9" t="s">
        <v>31</v>
      </c>
      <c r="F12" s="9">
        <v>15</v>
      </c>
      <c r="G12" s="9" t="s">
        <v>32</v>
      </c>
      <c r="H12" s="9">
        <v>11.8</v>
      </c>
      <c r="I12" s="20">
        <v>45559</v>
      </c>
      <c r="J12" s="10" t="s">
        <v>71</v>
      </c>
      <c r="K12" s="17">
        <v>45587</v>
      </c>
      <c r="L12" s="18">
        <v>3501210240132</v>
      </c>
      <c r="M12" s="9" t="s">
        <v>72</v>
      </c>
      <c r="N12" s="10" t="s">
        <v>73</v>
      </c>
      <c r="O12" s="10" t="s">
        <v>74</v>
      </c>
      <c r="P12" s="21">
        <v>26.621</v>
      </c>
      <c r="Q12" s="26">
        <f t="shared" si="0"/>
        <v>7.9863</v>
      </c>
      <c r="R12" s="27">
        <v>8</v>
      </c>
      <c r="S12" s="26">
        <f t="shared" si="1"/>
        <v>7.9863</v>
      </c>
      <c r="T12" s="27"/>
    </row>
    <row r="13" ht="38" customHeight="1" spans="1:20">
      <c r="A13" s="6">
        <v>9</v>
      </c>
      <c r="B13" s="9" t="s">
        <v>75</v>
      </c>
      <c r="C13" s="10" t="s">
        <v>38</v>
      </c>
      <c r="D13" s="10" t="s">
        <v>30</v>
      </c>
      <c r="E13" s="9" t="s">
        <v>31</v>
      </c>
      <c r="F13" s="9">
        <v>15</v>
      </c>
      <c r="G13" s="9" t="s">
        <v>32</v>
      </c>
      <c r="H13" s="9">
        <v>11.8</v>
      </c>
      <c r="I13" s="20">
        <v>45565</v>
      </c>
      <c r="J13" s="10" t="s">
        <v>76</v>
      </c>
      <c r="K13" s="17">
        <v>45594</v>
      </c>
      <c r="L13" s="18">
        <v>3501210240170</v>
      </c>
      <c r="M13" s="9" t="s">
        <v>77</v>
      </c>
      <c r="N13" s="10" t="s">
        <v>78</v>
      </c>
      <c r="O13" s="10" t="s">
        <v>79</v>
      </c>
      <c r="P13" s="22">
        <v>26.3168</v>
      </c>
      <c r="Q13" s="26">
        <f t="shared" si="0"/>
        <v>7.89504</v>
      </c>
      <c r="R13" s="27">
        <v>8</v>
      </c>
      <c r="S13" s="26">
        <f t="shared" si="1"/>
        <v>7.89504</v>
      </c>
      <c r="T13" s="27"/>
    </row>
    <row r="14" ht="38" customHeight="1" spans="1:20">
      <c r="A14" s="6">
        <v>10</v>
      </c>
      <c r="B14" s="9" t="s">
        <v>80</v>
      </c>
      <c r="C14" s="10" t="s">
        <v>38</v>
      </c>
      <c r="D14" s="10" t="s">
        <v>30</v>
      </c>
      <c r="E14" s="9" t="s">
        <v>31</v>
      </c>
      <c r="F14" s="9">
        <v>15</v>
      </c>
      <c r="G14" s="9" t="s">
        <v>32</v>
      </c>
      <c r="H14" s="9">
        <v>11.8</v>
      </c>
      <c r="I14" s="20">
        <v>45565</v>
      </c>
      <c r="J14" s="10" t="s">
        <v>81</v>
      </c>
      <c r="K14" s="17">
        <v>45594</v>
      </c>
      <c r="L14" s="18">
        <v>3501210240171</v>
      </c>
      <c r="M14" s="9" t="s">
        <v>82</v>
      </c>
      <c r="N14" s="10" t="s">
        <v>83</v>
      </c>
      <c r="O14" s="10" t="s">
        <v>84</v>
      </c>
      <c r="P14" s="22">
        <v>26.5976</v>
      </c>
      <c r="Q14" s="26">
        <f t="shared" si="0"/>
        <v>7.97928</v>
      </c>
      <c r="R14" s="27">
        <v>8</v>
      </c>
      <c r="S14" s="26">
        <f t="shared" si="1"/>
        <v>7.97928</v>
      </c>
      <c r="T14" s="27"/>
    </row>
    <row r="15" ht="38" customHeight="1" spans="1:20">
      <c r="A15" s="6">
        <v>11</v>
      </c>
      <c r="B15" s="9" t="s">
        <v>85</v>
      </c>
      <c r="C15" s="10" t="s">
        <v>38</v>
      </c>
      <c r="D15" s="10" t="s">
        <v>30</v>
      </c>
      <c r="E15" s="9" t="s">
        <v>31</v>
      </c>
      <c r="F15" s="9">
        <v>15</v>
      </c>
      <c r="G15" s="9" t="s">
        <v>32</v>
      </c>
      <c r="H15" s="9">
        <v>11.8</v>
      </c>
      <c r="I15" s="20">
        <v>45554</v>
      </c>
      <c r="J15" s="10" t="s">
        <v>86</v>
      </c>
      <c r="K15" s="17">
        <v>45604</v>
      </c>
      <c r="L15" s="18">
        <v>3501210240249</v>
      </c>
      <c r="M15" s="9" t="s">
        <v>87</v>
      </c>
      <c r="N15" s="10" t="s">
        <v>88</v>
      </c>
      <c r="O15" s="10" t="s">
        <v>89</v>
      </c>
      <c r="P15" s="22">
        <v>26.5976</v>
      </c>
      <c r="Q15" s="26">
        <f t="shared" si="0"/>
        <v>7.97928</v>
      </c>
      <c r="R15" s="27">
        <v>8</v>
      </c>
      <c r="S15" s="26">
        <f t="shared" si="1"/>
        <v>7.97928</v>
      </c>
      <c r="T15" s="27"/>
    </row>
    <row r="16" ht="38" customHeight="1" spans="1:20">
      <c r="A16" s="6">
        <v>12</v>
      </c>
      <c r="B16" s="9" t="s">
        <v>90</v>
      </c>
      <c r="C16" s="10" t="s">
        <v>38</v>
      </c>
      <c r="D16" s="10" t="s">
        <v>30</v>
      </c>
      <c r="E16" s="9" t="s">
        <v>31</v>
      </c>
      <c r="F16" s="9">
        <v>15</v>
      </c>
      <c r="G16" s="9" t="s">
        <v>32</v>
      </c>
      <c r="H16" s="9">
        <v>11.8</v>
      </c>
      <c r="I16" s="20">
        <v>45565</v>
      </c>
      <c r="J16" s="10" t="s">
        <v>91</v>
      </c>
      <c r="K16" s="17">
        <v>45604</v>
      </c>
      <c r="L16" s="18">
        <v>3501210240250</v>
      </c>
      <c r="M16" s="9" t="s">
        <v>92</v>
      </c>
      <c r="N16" s="10" t="s">
        <v>93</v>
      </c>
      <c r="O16" s="10" t="s">
        <v>94</v>
      </c>
      <c r="P16" s="22">
        <v>26.5976</v>
      </c>
      <c r="Q16" s="26">
        <f t="shared" si="0"/>
        <v>7.97928</v>
      </c>
      <c r="R16" s="27">
        <v>8</v>
      </c>
      <c r="S16" s="26">
        <f t="shared" si="1"/>
        <v>7.97928</v>
      </c>
      <c r="T16" s="27"/>
    </row>
    <row r="17" ht="38" customHeight="1" spans="1:20">
      <c r="A17" s="6">
        <v>13</v>
      </c>
      <c r="B17" s="9" t="s">
        <v>95</v>
      </c>
      <c r="C17" s="10" t="s">
        <v>38</v>
      </c>
      <c r="D17" s="10" t="s">
        <v>30</v>
      </c>
      <c r="E17" s="9" t="s">
        <v>31</v>
      </c>
      <c r="F17" s="9">
        <v>15</v>
      </c>
      <c r="G17" s="9" t="s">
        <v>32</v>
      </c>
      <c r="H17" s="9">
        <v>11.8</v>
      </c>
      <c r="I17" s="20">
        <v>45554</v>
      </c>
      <c r="J17" s="10" t="s">
        <v>96</v>
      </c>
      <c r="K17" s="17">
        <v>45617</v>
      </c>
      <c r="L17" s="18">
        <v>3501210240321</v>
      </c>
      <c r="M17" s="9" t="s">
        <v>97</v>
      </c>
      <c r="N17" s="10" t="s">
        <v>98</v>
      </c>
      <c r="O17" s="10" t="s">
        <v>99</v>
      </c>
      <c r="P17" s="22">
        <v>26.5976</v>
      </c>
      <c r="Q17" s="26">
        <f t="shared" si="0"/>
        <v>7.97928</v>
      </c>
      <c r="R17" s="27">
        <v>8</v>
      </c>
      <c r="S17" s="26">
        <f t="shared" si="1"/>
        <v>7.97928</v>
      </c>
      <c r="T17" s="27"/>
    </row>
    <row r="18" ht="38" customHeight="1" spans="1:20">
      <c r="A18" s="6">
        <v>14</v>
      </c>
      <c r="B18" s="9" t="s">
        <v>100</v>
      </c>
      <c r="C18" s="10" t="s">
        <v>38</v>
      </c>
      <c r="D18" s="10" t="s">
        <v>30</v>
      </c>
      <c r="E18" s="9" t="s">
        <v>31</v>
      </c>
      <c r="F18" s="9">
        <v>15</v>
      </c>
      <c r="G18" s="9" t="s">
        <v>32</v>
      </c>
      <c r="H18" s="9">
        <v>11.8</v>
      </c>
      <c r="I18" s="20">
        <v>45565</v>
      </c>
      <c r="J18" s="10" t="s">
        <v>101</v>
      </c>
      <c r="K18" s="17">
        <v>45617</v>
      </c>
      <c r="L18" s="18">
        <v>3501210240322</v>
      </c>
      <c r="M18" s="9" t="s">
        <v>102</v>
      </c>
      <c r="N18" s="10" t="s">
        <v>103</v>
      </c>
      <c r="O18" s="10" t="s">
        <v>104</v>
      </c>
      <c r="P18" s="22">
        <v>26.5976</v>
      </c>
      <c r="Q18" s="26">
        <f t="shared" si="0"/>
        <v>7.97928</v>
      </c>
      <c r="R18" s="27">
        <v>8</v>
      </c>
      <c r="S18" s="26">
        <f t="shared" si="1"/>
        <v>7.97928</v>
      </c>
      <c r="T18" s="27"/>
    </row>
    <row r="19" ht="38" customHeight="1" spans="1:20">
      <c r="A19" s="6">
        <v>15</v>
      </c>
      <c r="B19" s="9" t="s">
        <v>105</v>
      </c>
      <c r="C19" s="10" t="s">
        <v>38</v>
      </c>
      <c r="D19" s="10" t="s">
        <v>30</v>
      </c>
      <c r="E19" s="9" t="s">
        <v>31</v>
      </c>
      <c r="F19" s="9">
        <v>15</v>
      </c>
      <c r="G19" s="9" t="s">
        <v>32</v>
      </c>
      <c r="H19" s="9">
        <v>11.8</v>
      </c>
      <c r="I19" s="20">
        <v>45596</v>
      </c>
      <c r="J19" s="10" t="s">
        <v>106</v>
      </c>
      <c r="K19" s="17">
        <v>45624</v>
      </c>
      <c r="L19" s="18">
        <v>3501210240349</v>
      </c>
      <c r="M19" s="9" t="s">
        <v>107</v>
      </c>
      <c r="N19" s="10" t="s">
        <v>108</v>
      </c>
      <c r="O19" s="10" t="s">
        <v>109</v>
      </c>
      <c r="P19" s="22">
        <v>26.3168</v>
      </c>
      <c r="Q19" s="26">
        <f t="shared" si="0"/>
        <v>7.89504</v>
      </c>
      <c r="R19" s="27">
        <v>8</v>
      </c>
      <c r="S19" s="26">
        <f t="shared" si="1"/>
        <v>7.89504</v>
      </c>
      <c r="T19" s="27"/>
    </row>
    <row r="20" ht="38" customHeight="1" spans="1:20">
      <c r="A20" s="6">
        <v>16</v>
      </c>
      <c r="B20" s="9" t="s">
        <v>110</v>
      </c>
      <c r="C20" s="10" t="s">
        <v>38</v>
      </c>
      <c r="D20" s="10" t="s">
        <v>30</v>
      </c>
      <c r="E20" s="9" t="s">
        <v>31</v>
      </c>
      <c r="F20" s="9">
        <v>15</v>
      </c>
      <c r="G20" s="9" t="s">
        <v>32</v>
      </c>
      <c r="H20" s="9">
        <v>11.8</v>
      </c>
      <c r="I20" s="20">
        <v>45565</v>
      </c>
      <c r="J20" s="10" t="s">
        <v>111</v>
      </c>
      <c r="K20" s="17">
        <v>45624</v>
      </c>
      <c r="L20" s="18">
        <v>3501210240350</v>
      </c>
      <c r="M20" s="9" t="s">
        <v>112</v>
      </c>
      <c r="N20" s="10" t="s">
        <v>113</v>
      </c>
      <c r="O20" s="10" t="s">
        <v>114</v>
      </c>
      <c r="P20" s="22">
        <v>26.5976</v>
      </c>
      <c r="Q20" s="26">
        <f t="shared" si="0"/>
        <v>7.97928</v>
      </c>
      <c r="R20" s="27">
        <v>8</v>
      </c>
      <c r="S20" s="26">
        <f t="shared" si="1"/>
        <v>7.97928</v>
      </c>
      <c r="T20" s="27"/>
    </row>
    <row r="21" ht="38" customHeight="1" spans="1:20">
      <c r="A21" s="6">
        <v>17</v>
      </c>
      <c r="B21" s="9" t="s">
        <v>115</v>
      </c>
      <c r="C21" s="10" t="s">
        <v>38</v>
      </c>
      <c r="D21" s="10" t="s">
        <v>30</v>
      </c>
      <c r="E21" s="9" t="s">
        <v>31</v>
      </c>
      <c r="F21" s="9">
        <v>15</v>
      </c>
      <c r="G21" s="9" t="s">
        <v>32</v>
      </c>
      <c r="H21" s="9">
        <v>11.8</v>
      </c>
      <c r="I21" s="20">
        <v>45596</v>
      </c>
      <c r="J21" s="10" t="s">
        <v>116</v>
      </c>
      <c r="K21" s="17">
        <v>45635</v>
      </c>
      <c r="L21" s="18">
        <v>3501210240352</v>
      </c>
      <c r="M21" s="9" t="s">
        <v>117</v>
      </c>
      <c r="N21" s="10" t="s">
        <v>118</v>
      </c>
      <c r="O21" s="10" t="s">
        <v>119</v>
      </c>
      <c r="P21" s="22">
        <v>26.3168</v>
      </c>
      <c r="Q21" s="26">
        <f t="shared" si="0"/>
        <v>7.89504</v>
      </c>
      <c r="R21" s="27">
        <v>8</v>
      </c>
      <c r="S21" s="26">
        <f t="shared" si="1"/>
        <v>7.89504</v>
      </c>
      <c r="T21" s="27"/>
    </row>
    <row r="22" ht="38" customHeight="1" spans="1:20">
      <c r="A22" s="6">
        <v>19</v>
      </c>
      <c r="B22" s="9" t="s">
        <v>120</v>
      </c>
      <c r="C22" s="10" t="s">
        <v>121</v>
      </c>
      <c r="D22" s="10" t="s">
        <v>30</v>
      </c>
      <c r="E22" s="9" t="s">
        <v>44</v>
      </c>
      <c r="F22" s="9">
        <v>15</v>
      </c>
      <c r="G22" s="9" t="s">
        <v>32</v>
      </c>
      <c r="H22" s="9">
        <v>11.8</v>
      </c>
      <c r="I22" s="20">
        <v>45534</v>
      </c>
      <c r="J22" s="10" t="s">
        <v>122</v>
      </c>
      <c r="K22" s="17">
        <v>45644</v>
      </c>
      <c r="L22" s="18">
        <v>3501210250001</v>
      </c>
      <c r="M22" s="9" t="s">
        <v>123</v>
      </c>
      <c r="N22" s="10" t="s">
        <v>124</v>
      </c>
      <c r="O22" s="10" t="s">
        <v>125</v>
      </c>
      <c r="P22" s="22">
        <v>26.5976</v>
      </c>
      <c r="Q22" s="26">
        <f t="shared" si="0"/>
        <v>7.97928</v>
      </c>
      <c r="R22" s="27">
        <v>8</v>
      </c>
      <c r="S22" s="26">
        <f t="shared" si="1"/>
        <v>7.97928</v>
      </c>
      <c r="T22" s="27"/>
    </row>
    <row r="23" ht="38" customHeight="1" spans="1:20">
      <c r="A23" s="6" t="s">
        <v>126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28">
        <f>SUM(S5:S22)</f>
        <v>143.07168</v>
      </c>
      <c r="T23" s="6"/>
    </row>
  </sheetData>
  <mergeCells count="9">
    <mergeCell ref="A1:T1"/>
    <mergeCell ref="A2:D2"/>
    <mergeCell ref="Q2:T2"/>
    <mergeCell ref="B3:C3"/>
    <mergeCell ref="E3:O3"/>
    <mergeCell ref="P3:S3"/>
    <mergeCell ref="A23:R23"/>
    <mergeCell ref="A3:A4"/>
    <mergeCell ref="T3:T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2025-04-08T02:58:00Z</dcterms:created>
  <dcterms:modified xsi:type="dcterms:W3CDTF">2025-04-10T00:58:57Z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12A5B50AE7F94BB799D2CE55246EFFE7</vt:lpwstr>
  </property>
  <property fmtid="{D5CDD505-2E9C-101B-9397-08002B2CF9AE}" pid="3" name="KSOProductBuildVer">
    <vt:lpwstr>2052-11.8.2.11019</vt:lpwstr>
  </property>
</Properties>
</file>