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Print_Titles" localSheetId="0">Sheet1!$4:$5</definedName>
    <definedName name="_xlnm.Print_Area" localSheetId="0">Sheet1!$A$1:$K$26</definedName>
  </definedNames>
  <calcPr calcId="144525"/>
</workbook>
</file>

<file path=xl/sharedStrings.xml><?xml version="1.0" encoding="utf-8"?>
<sst xmlns="http://schemas.openxmlformats.org/spreadsheetml/2006/main" count="63" uniqueCount="56">
  <si>
    <t>附件：</t>
  </si>
  <si>
    <t>闽侯县2023年乡村振兴试点示范专项资金安排分配表</t>
  </si>
  <si>
    <t>单位：万元</t>
  </si>
  <si>
    <t>乡镇
（街道）</t>
  </si>
  <si>
    <t>安排资金
总额</t>
  </si>
  <si>
    <t>省级试点村</t>
  </si>
  <si>
    <t>省级实绩突出村</t>
  </si>
  <si>
    <t>市级四星级村</t>
  </si>
  <si>
    <t>村名</t>
  </si>
  <si>
    <t>补助标准</t>
  </si>
  <si>
    <t>安排资金</t>
  </si>
  <si>
    <t>青口镇</t>
  </si>
  <si>
    <t>后福村</t>
  </si>
  <si>
    <t>祥谦镇</t>
  </si>
  <si>
    <t>江中村</t>
  </si>
  <si>
    <t>肖家道村</t>
  </si>
  <si>
    <t>尚干镇</t>
  </si>
  <si>
    <t>南通镇</t>
  </si>
  <si>
    <t>上洲村</t>
  </si>
  <si>
    <t>文山村</t>
  </si>
  <si>
    <t>上街镇</t>
  </si>
  <si>
    <t>侯官村</t>
  </si>
  <si>
    <t>溪源宫村</t>
  </si>
  <si>
    <t>竹岐乡</t>
  </si>
  <si>
    <t>元格村</t>
  </si>
  <si>
    <t>火炬村</t>
  </si>
  <si>
    <t>半岭村</t>
  </si>
  <si>
    <t>竹西村</t>
  </si>
  <si>
    <t>荆溪镇</t>
  </si>
  <si>
    <t>桃田村</t>
  </si>
  <si>
    <t>埔前村</t>
  </si>
  <si>
    <t>关西村</t>
  </si>
  <si>
    <t>关中村</t>
  </si>
  <si>
    <t>鸿尾乡</t>
  </si>
  <si>
    <t>鸿尾村</t>
  </si>
  <si>
    <t>甘蔗街道</t>
  </si>
  <si>
    <t>昙石村</t>
  </si>
  <si>
    <t>白沙镇</t>
  </si>
  <si>
    <t>大目溪村</t>
  </si>
  <si>
    <t>林柄村</t>
  </si>
  <si>
    <t>大湖乡</t>
  </si>
  <si>
    <t>珍山村</t>
  </si>
  <si>
    <t>新塘村</t>
  </si>
  <si>
    <t>洋里乡</t>
  </si>
  <si>
    <t>梧溪村</t>
  </si>
  <si>
    <t>际兜村</t>
  </si>
  <si>
    <t>茶苑村</t>
  </si>
  <si>
    <t>廷坪乡</t>
  </si>
  <si>
    <t>石洋村</t>
  </si>
  <si>
    <t>石坑村</t>
  </si>
  <si>
    <t>小箬乡</t>
  </si>
  <si>
    <t>福田村</t>
  </si>
  <si>
    <t>尚锦村</t>
  </si>
  <si>
    <t>西村村</t>
  </si>
  <si>
    <t>大坂村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</si>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</sst>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b/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view="pageBreakPreview" zoomScale="70" zoomScaleNormal="100" zoomScaleSheetLayoutView="70" workbookViewId="0">
      <selection activeCell="C13" sqref="C13"/>
    </sheetView>
  </sheetViews>
  <sheetFormatPr defaultColWidth="9" defaultRowHeight="13.5"/>
  <cols>
    <col min="1" max="1" width="15.35" customWidth="1"/>
    <col min="2" max="2" width="16.425" customWidth="1"/>
    <col min="3" max="3" width="17.3166666666667" customWidth="1"/>
    <col min="4" max="4" width="16.0666666666667" customWidth="1"/>
    <col min="5" max="5" width="16.25" customWidth="1"/>
    <col min="6" max="6" width="16.0666666666667" customWidth="1"/>
    <col min="7" max="7" width="16.425" customWidth="1"/>
    <col min="8" max="8" width="15.175" customWidth="1"/>
    <col min="9" max="9" width="14.6416666666667" customWidth="1"/>
    <col min="10" max="10" width="16.9583333333333" customWidth="1"/>
    <col min="11" max="11" width="17.675" customWidth="1"/>
  </cols>
  <sheetData>
    <row r="1" ht="27" customHeight="1" spans="1:2">
      <c r="A1" s="2" t="s">
        <v>0</v>
      </c>
      <c r="B1" s="3"/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I3" s="5"/>
      <c r="J3" s="5"/>
      <c r="K3" s="17" t="s">
        <v>2</v>
      </c>
    </row>
    <row r="4" ht="33" customHeight="1" spans="1:11">
      <c r="A4" s="6" t="s">
        <v>3</v>
      </c>
      <c r="B4" s="6" t="s">
        <v>4</v>
      </c>
      <c r="C4" s="6" t="s">
        <v>5</v>
      </c>
      <c r="D4" s="6"/>
      <c r="E4" s="7"/>
      <c r="F4" s="8" t="s">
        <v>6</v>
      </c>
      <c r="G4" s="9"/>
      <c r="H4" s="10"/>
      <c r="I4" s="6" t="s">
        <v>7</v>
      </c>
      <c r="J4" s="6"/>
      <c r="K4" s="6"/>
    </row>
    <row r="5" ht="37" customHeight="1" spans="1:11">
      <c r="A5" s="7"/>
      <c r="B5" s="6"/>
      <c r="C5" s="7" t="s">
        <v>8</v>
      </c>
      <c r="D5" s="7" t="s">
        <v>9</v>
      </c>
      <c r="E5" s="6" t="s">
        <v>10</v>
      </c>
      <c r="F5" s="6" t="s">
        <v>8</v>
      </c>
      <c r="G5" s="6" t="s">
        <v>9</v>
      </c>
      <c r="H5" s="6" t="s">
        <v>10</v>
      </c>
      <c r="I5" s="6" t="s">
        <v>8</v>
      </c>
      <c r="J5" s="6" t="s">
        <v>9</v>
      </c>
      <c r="K5" s="6" t="s">
        <v>10</v>
      </c>
    </row>
    <row r="6" ht="25" customHeight="1" spans="1:11">
      <c r="A6" s="11" t="s">
        <v>11</v>
      </c>
      <c r="B6" s="12">
        <f>SUM(E6,K6)</f>
        <v>200</v>
      </c>
      <c r="C6" s="7" t="s">
        <v>12</v>
      </c>
      <c r="D6" s="12">
        <v>200</v>
      </c>
      <c r="E6" s="12">
        <v>200</v>
      </c>
      <c r="F6" s="13"/>
      <c r="G6" s="13"/>
      <c r="H6" s="13"/>
      <c r="I6" s="13"/>
      <c r="J6" s="13"/>
      <c r="K6" s="13"/>
    </row>
    <row r="7" ht="25" customHeight="1" spans="1:11">
      <c r="A7" s="12" t="s">
        <v>13</v>
      </c>
      <c r="B7" s="12">
        <f>SUM(E7,K7)</f>
        <v>400</v>
      </c>
      <c r="C7" s="7" t="s">
        <v>14</v>
      </c>
      <c r="D7" s="12">
        <v>200</v>
      </c>
      <c r="E7" s="12">
        <v>200</v>
      </c>
      <c r="F7" s="13"/>
      <c r="G7" s="13"/>
      <c r="H7" s="13"/>
      <c r="I7" s="7" t="s">
        <v>15</v>
      </c>
      <c r="J7" s="7">
        <v>200</v>
      </c>
      <c r="K7" s="7">
        <v>200</v>
      </c>
    </row>
    <row r="8" ht="25" customHeight="1" spans="1:11">
      <c r="A8" s="12" t="s">
        <v>16</v>
      </c>
      <c r="B8" s="12">
        <f>SUM(E8,K8)</f>
        <v>200</v>
      </c>
      <c r="C8" s="7" t="s">
        <v>12</v>
      </c>
      <c r="D8" s="12">
        <v>200</v>
      </c>
      <c r="E8" s="12">
        <v>200</v>
      </c>
      <c r="F8" s="13"/>
      <c r="G8" s="13"/>
      <c r="H8" s="13"/>
      <c r="I8" s="13"/>
      <c r="J8" s="13"/>
      <c r="K8" s="13"/>
    </row>
    <row r="9" s="1" customFormat="1" ht="25" customHeight="1" spans="1:11">
      <c r="A9" s="12" t="s">
        <v>17</v>
      </c>
      <c r="B9" s="12">
        <f>SUM(E9,K9)</f>
        <v>400</v>
      </c>
      <c r="C9" s="7" t="s">
        <v>18</v>
      </c>
      <c r="D9" s="12">
        <v>200</v>
      </c>
      <c r="E9" s="12">
        <v>200</v>
      </c>
      <c r="F9" s="13"/>
      <c r="G9" s="13"/>
      <c r="H9" s="13"/>
      <c r="I9" s="7" t="s">
        <v>19</v>
      </c>
      <c r="J9" s="7">
        <v>200</v>
      </c>
      <c r="K9" s="7">
        <v>200</v>
      </c>
    </row>
    <row r="10" ht="25" customHeight="1" spans="1:11">
      <c r="A10" s="12" t="s">
        <v>20</v>
      </c>
      <c r="B10" s="12">
        <f>SUM(E10,E11,K10)</f>
        <v>225.51</v>
      </c>
      <c r="C10" s="7" t="s">
        <v>21</v>
      </c>
      <c r="D10" s="12">
        <v>25.51</v>
      </c>
      <c r="E10" s="12">
        <v>25.51</v>
      </c>
      <c r="F10" s="13"/>
      <c r="G10" s="13"/>
      <c r="H10" s="13"/>
      <c r="I10" s="13"/>
      <c r="J10" s="13"/>
      <c r="K10" s="13"/>
    </row>
    <row r="11" ht="25" customHeight="1" spans="1:11">
      <c r="A11" s="12"/>
      <c r="B11" s="12"/>
      <c r="C11" s="7" t="s">
        <v>22</v>
      </c>
      <c r="D11" s="12">
        <v>200</v>
      </c>
      <c r="E11" s="12">
        <v>200</v>
      </c>
      <c r="F11" s="13"/>
      <c r="G11" s="13"/>
      <c r="H11" s="13"/>
      <c r="I11" s="13"/>
      <c r="J11" s="13"/>
      <c r="K11" s="13"/>
    </row>
    <row r="12" ht="25" customHeight="1" spans="1:11">
      <c r="A12" s="12" t="s">
        <v>23</v>
      </c>
      <c r="B12" s="12">
        <v>800</v>
      </c>
      <c r="C12" s="7" t="s">
        <v>24</v>
      </c>
      <c r="D12" s="12">
        <v>200</v>
      </c>
      <c r="E12" s="12">
        <v>200</v>
      </c>
      <c r="F12" s="13"/>
      <c r="G12" s="13"/>
      <c r="H12" s="13"/>
      <c r="I12" s="7" t="s">
        <v>25</v>
      </c>
      <c r="J12" s="7">
        <v>200</v>
      </c>
      <c r="K12" s="7">
        <v>200</v>
      </c>
    </row>
    <row r="13" ht="25" customHeight="1" spans="1:11">
      <c r="A13" s="12"/>
      <c r="B13" s="12"/>
      <c r="C13" s="7" t="s">
        <v>26</v>
      </c>
      <c r="D13" s="12">
        <v>200</v>
      </c>
      <c r="E13" s="12">
        <v>200</v>
      </c>
      <c r="F13" s="13"/>
      <c r="G13" s="13"/>
      <c r="H13" s="13"/>
      <c r="I13" s="7" t="s">
        <v>27</v>
      </c>
      <c r="J13" s="7">
        <v>200</v>
      </c>
      <c r="K13" s="7">
        <v>200</v>
      </c>
    </row>
    <row r="14" ht="25" customHeight="1" spans="1:11">
      <c r="A14" s="12" t="s">
        <v>28</v>
      </c>
      <c r="B14" s="12">
        <f>SUM(E14,K14,H14,K15)</f>
        <v>1400</v>
      </c>
      <c r="C14" s="7" t="s">
        <v>29</v>
      </c>
      <c r="D14" s="12">
        <v>400</v>
      </c>
      <c r="E14" s="12">
        <v>400</v>
      </c>
      <c r="F14" s="7" t="s">
        <v>30</v>
      </c>
      <c r="G14" s="7">
        <v>600</v>
      </c>
      <c r="H14" s="7">
        <v>600</v>
      </c>
      <c r="I14" s="7" t="s">
        <v>31</v>
      </c>
      <c r="J14" s="7">
        <v>200</v>
      </c>
      <c r="K14" s="7">
        <v>200</v>
      </c>
    </row>
    <row r="15" ht="25" customHeight="1" spans="1:11">
      <c r="A15" s="12"/>
      <c r="B15" s="12"/>
      <c r="C15" s="7"/>
      <c r="D15" s="12"/>
      <c r="E15" s="12"/>
      <c r="F15" s="7"/>
      <c r="G15" s="7"/>
      <c r="H15" s="7"/>
      <c r="I15" s="7" t="s">
        <v>32</v>
      </c>
      <c r="J15" s="7">
        <v>200</v>
      </c>
      <c r="K15" s="7">
        <v>200</v>
      </c>
    </row>
    <row r="16" ht="25" customHeight="1" spans="1:11">
      <c r="A16" s="12" t="s">
        <v>33</v>
      </c>
      <c r="B16" s="12">
        <f>SUM(E16,K16)</f>
        <v>200</v>
      </c>
      <c r="C16" s="7" t="s">
        <v>34</v>
      </c>
      <c r="D16" s="12">
        <v>200</v>
      </c>
      <c r="E16" s="12">
        <v>200</v>
      </c>
      <c r="F16" s="13"/>
      <c r="G16" s="13"/>
      <c r="H16" s="13"/>
      <c r="I16" s="13"/>
      <c r="J16" s="13"/>
      <c r="K16" s="13"/>
    </row>
    <row r="17" ht="25" customHeight="1" spans="1:11">
      <c r="A17" s="12" t="s">
        <v>35</v>
      </c>
      <c r="B17" s="12">
        <f>SUM(E17,K17)</f>
        <v>200</v>
      </c>
      <c r="C17" s="7" t="s">
        <v>36</v>
      </c>
      <c r="D17" s="12">
        <v>200</v>
      </c>
      <c r="E17" s="12">
        <v>200</v>
      </c>
      <c r="F17" s="13"/>
      <c r="G17" s="13"/>
      <c r="H17" s="13"/>
      <c r="I17" s="13"/>
      <c r="J17" s="13"/>
      <c r="K17" s="13"/>
    </row>
    <row r="18" ht="25" customHeight="1" spans="1:11">
      <c r="A18" s="12" t="s">
        <v>37</v>
      </c>
      <c r="B18" s="12">
        <f>SUM(E18,E19,K18)</f>
        <v>400</v>
      </c>
      <c r="C18" s="7" t="s">
        <v>38</v>
      </c>
      <c r="D18" s="12">
        <v>200</v>
      </c>
      <c r="E18" s="12">
        <v>200</v>
      </c>
      <c r="F18" s="13"/>
      <c r="G18" s="13"/>
      <c r="H18" s="13"/>
      <c r="I18" s="13"/>
      <c r="J18" s="13"/>
      <c r="K18" s="13"/>
    </row>
    <row r="19" ht="25" customHeight="1" spans="1:11">
      <c r="A19" s="12"/>
      <c r="B19" s="12"/>
      <c r="C19" s="7" t="s">
        <v>39</v>
      </c>
      <c r="D19" s="12">
        <v>200</v>
      </c>
      <c r="E19" s="12">
        <v>200</v>
      </c>
      <c r="F19" s="13"/>
      <c r="G19" s="13"/>
      <c r="H19" s="13"/>
      <c r="I19" s="13"/>
      <c r="J19" s="13"/>
      <c r="K19" s="13"/>
    </row>
    <row r="20" ht="25" customHeight="1" spans="1:11">
      <c r="A20" s="12" t="s">
        <v>40</v>
      </c>
      <c r="B20" s="12">
        <f>SUM(E20,K20)</f>
        <v>400</v>
      </c>
      <c r="C20" s="7" t="s">
        <v>41</v>
      </c>
      <c r="D20" s="12">
        <v>200</v>
      </c>
      <c r="E20" s="12">
        <v>200</v>
      </c>
      <c r="F20" s="13"/>
      <c r="G20" s="13"/>
      <c r="H20" s="13"/>
      <c r="I20" s="7" t="s">
        <v>42</v>
      </c>
      <c r="J20" s="7">
        <v>200</v>
      </c>
      <c r="K20" s="7">
        <v>200</v>
      </c>
    </row>
    <row r="21" ht="25" customHeight="1" spans="1:11">
      <c r="A21" s="12" t="s">
        <v>43</v>
      </c>
      <c r="B21" s="12">
        <f>SUM(E21,E22,K21)</f>
        <v>600</v>
      </c>
      <c r="C21" s="7" t="s">
        <v>44</v>
      </c>
      <c r="D21" s="12">
        <v>200</v>
      </c>
      <c r="E21" s="12">
        <v>200</v>
      </c>
      <c r="F21" s="13"/>
      <c r="G21" s="13"/>
      <c r="H21" s="13"/>
      <c r="I21" s="7" t="s">
        <v>45</v>
      </c>
      <c r="J21" s="7">
        <v>200</v>
      </c>
      <c r="K21" s="7">
        <v>200</v>
      </c>
    </row>
    <row r="22" ht="25" customHeight="1" spans="1:11">
      <c r="A22" s="12"/>
      <c r="B22" s="12"/>
      <c r="C22" s="7" t="s">
        <v>46</v>
      </c>
      <c r="D22" s="12">
        <v>200</v>
      </c>
      <c r="E22" s="12">
        <v>200</v>
      </c>
      <c r="F22" s="13"/>
      <c r="G22" s="13"/>
      <c r="H22" s="13"/>
      <c r="I22" s="7"/>
      <c r="J22" s="7"/>
      <c r="K22" s="7"/>
    </row>
    <row r="23" ht="25" customHeight="1" spans="1:11">
      <c r="A23" s="12" t="s">
        <v>47</v>
      </c>
      <c r="B23" s="12">
        <f>SUM(E23,K23)</f>
        <v>400</v>
      </c>
      <c r="C23" s="12" t="s">
        <v>48</v>
      </c>
      <c r="D23" s="12">
        <v>200</v>
      </c>
      <c r="E23" s="12">
        <v>200</v>
      </c>
      <c r="F23" s="13"/>
      <c r="G23" s="13"/>
      <c r="H23" s="13"/>
      <c r="I23" s="7" t="s">
        <v>49</v>
      </c>
      <c r="J23" s="7">
        <v>200</v>
      </c>
      <c r="K23" s="7">
        <v>200</v>
      </c>
    </row>
    <row r="24" ht="25" customHeight="1" spans="1:11">
      <c r="A24" s="12" t="s">
        <v>50</v>
      </c>
      <c r="B24" s="12">
        <f>SUM(E24,E25,H24,K24)</f>
        <v>1200</v>
      </c>
      <c r="C24" s="7" t="s">
        <v>51</v>
      </c>
      <c r="D24" s="12">
        <v>200</v>
      </c>
      <c r="E24" s="12">
        <v>200</v>
      </c>
      <c r="F24" s="7" t="s">
        <v>52</v>
      </c>
      <c r="G24" s="7">
        <v>600</v>
      </c>
      <c r="H24" s="7">
        <v>600</v>
      </c>
      <c r="I24" s="7" t="s">
        <v>53</v>
      </c>
      <c r="J24" s="7">
        <v>200</v>
      </c>
      <c r="K24" s="7">
        <v>200</v>
      </c>
    </row>
    <row r="25" ht="25" customHeight="1" spans="1:11">
      <c r="A25" s="12"/>
      <c r="B25" s="12"/>
      <c r="C25" s="7" t="s">
        <v>54</v>
      </c>
      <c r="D25" s="12">
        <v>200</v>
      </c>
      <c r="E25" s="12">
        <v>200</v>
      </c>
      <c r="F25" s="7"/>
      <c r="G25" s="7"/>
      <c r="H25" s="7"/>
      <c r="I25" s="7"/>
      <c r="J25" s="7"/>
      <c r="K25" s="7"/>
    </row>
    <row r="26" ht="25" customHeight="1" spans="1:11">
      <c r="A26" s="14" t="s">
        <v>55</v>
      </c>
      <c r="B26" s="14">
        <f>SUM(C26:K26)</f>
        <v>7025.51</v>
      </c>
      <c r="C26" s="15"/>
      <c r="D26" s="15"/>
      <c r="E26" s="15">
        <f>SUM(E6:E25)</f>
        <v>3825.51</v>
      </c>
      <c r="F26" s="7"/>
      <c r="G26" s="7"/>
      <c r="H26" s="16">
        <f>SUM(H14,H24)</f>
        <v>1200</v>
      </c>
      <c r="I26" s="15"/>
      <c r="J26" s="15"/>
      <c r="K26" s="15">
        <f>SUM(K6:K25)</f>
        <v>2000</v>
      </c>
    </row>
  </sheetData>
  <mergeCells count="42">
    <mergeCell ref="A2:K2"/>
    <mergeCell ref="C4:E4"/>
    <mergeCell ref="F4:H4"/>
    <mergeCell ref="I4:K4"/>
    <mergeCell ref="I6:K6"/>
    <mergeCell ref="I8:K8"/>
    <mergeCell ref="C26:D26"/>
    <mergeCell ref="F26:G26"/>
    <mergeCell ref="I26:J26"/>
    <mergeCell ref="A4:A5"/>
    <mergeCell ref="A10:A11"/>
    <mergeCell ref="A12:A13"/>
    <mergeCell ref="A14:A15"/>
    <mergeCell ref="A18:A19"/>
    <mergeCell ref="A21:A22"/>
    <mergeCell ref="A24:A25"/>
    <mergeCell ref="B4:B5"/>
    <mergeCell ref="B10:B11"/>
    <mergeCell ref="B12:B13"/>
    <mergeCell ref="B14:B15"/>
    <mergeCell ref="B18:B19"/>
    <mergeCell ref="B21:B22"/>
    <mergeCell ref="B24:B25"/>
    <mergeCell ref="C14:C15"/>
    <mergeCell ref="D14:D15"/>
    <mergeCell ref="E14:E15"/>
    <mergeCell ref="F14:F15"/>
    <mergeCell ref="F24:F25"/>
    <mergeCell ref="G14:G15"/>
    <mergeCell ref="G24:G25"/>
    <mergeCell ref="H14:H15"/>
    <mergeCell ref="H24:H25"/>
    <mergeCell ref="I21:I22"/>
    <mergeCell ref="I24:I25"/>
    <mergeCell ref="J21:J22"/>
    <mergeCell ref="J24:J25"/>
    <mergeCell ref="K21:K22"/>
    <mergeCell ref="K24:K25"/>
    <mergeCell ref="F6:H13"/>
    <mergeCell ref="F16:H23"/>
    <mergeCell ref="I10:K11"/>
    <mergeCell ref="I16:K19"/>
  </mergeCells>
  <pageMargins left="0.590277777777778" right="0.590277777777778" top="0.708333333333333" bottom="0.354166666666667" header="0.5" footer="0.354166666666667"/>
  <pageSetup paperSize="9" scale="76" firstPageNumber="4" fitToHeight="0" orientation="landscape" useFirstPageNumber="1" horizontalDpi="600"/>
  <headerFooter>
    <oddHeader>&amp;L&amp;16- &amp;P -</oddHeader>
  </headerFooter>
  <rowBreaks count="3" manualBreakCount="3">
    <brk id="26" max="16383" man="1"/>
    <brk id="26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</dc:creator>
  <cp:lastModifiedBy>20211103A</cp:lastModifiedBy>
  <dcterms:created xsi:type="dcterms:W3CDTF">2020-04-14T02:48:00Z</dcterms:created>
  <dcterms:modified xsi:type="dcterms:W3CDTF">2023-05-04T07:21:33Z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3E89E862FBE34BCA94B2D592496E54F1</vt:lpwstr>
  </property>
</Properties>
</file>