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<sst xmlns="http://schemas.openxmlformats.org/spreadsheetml/2006/main" count="64" uniqueCount="31">
  <si>
    <t>表一：</t>
  </si>
  <si>
    <t>贯彻落实中央八项规定统计月报表</t>
  </si>
  <si>
    <t xml:space="preserve">                                                        2023年（11）月                                               单位：万元                                                            </t>
  </si>
  <si>
    <t>编制单位：大湖乡人民政府</t>
  </si>
  <si>
    <t>填报单位（盖章）</t>
  </si>
  <si>
    <t>填报户数</t>
  </si>
  <si>
    <t>上年同期累计数</t>
  </si>
  <si>
    <t>本年累计数</t>
  </si>
  <si>
    <t>“三公”经费</t>
  </si>
  <si>
    <t>会议费</t>
  </si>
  <si>
    <t>培训费</t>
  </si>
  <si>
    <t>“三公”合计</t>
  </si>
  <si>
    <t>因公出国（境）费用</t>
  </si>
  <si>
    <t>公务接待费</t>
  </si>
  <si>
    <t>公务用车运行维护费</t>
  </si>
  <si>
    <t>公务用车购置费</t>
  </si>
  <si>
    <t>小计</t>
  </si>
  <si>
    <t>其中：公共财政预算安排</t>
  </si>
  <si>
    <t>一、政府口预算单位</t>
  </si>
  <si>
    <t>（一）行政参公一级单位</t>
  </si>
  <si>
    <t>（二）行政参公二级单位</t>
  </si>
  <si>
    <t>（三）事业单位</t>
  </si>
  <si>
    <t>二、党群口预算单位</t>
  </si>
  <si>
    <t>预算单位支出合计</t>
  </si>
  <si>
    <t>三、其他单位</t>
  </si>
  <si>
    <t>总计</t>
  </si>
  <si>
    <t xml:space="preserve"> 单位负责人（签字）：</t>
  </si>
  <si>
    <t>填表人（签字）：</t>
  </si>
  <si>
    <t>备注：1、小计数包括：县本级公共财政预算、基金预算、预算外等财政性资金安排项目。</t>
  </si>
  <si>
    <t xml:space="preserve">      2、报送时间：每月8日前。</t>
  </si>
  <si>
    <t xml:space="preserve">    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</si>
</sst>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15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20" borderId="16" applyNumberFormat="0" applyAlignment="0" applyProtection="0">
      <alignment vertical="center"/>
    </xf>
    <xf numFmtId="0" fontId="12" fillId="20" borderId="13" applyNumberFormat="0" applyAlignment="0" applyProtection="0">
      <alignment vertical="center"/>
    </xf>
    <xf numFmtId="0" fontId="24" fillId="34" borderId="1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177" fontId="4" fillId="3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176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5"/>
  <sheetViews>
    <sheetView tabSelected="1" workbookViewId="0">
      <selection activeCell="M20" sqref="M20:Q20"/>
    </sheetView>
  </sheetViews>
  <sheetFormatPr defaultColWidth="9" defaultRowHeight="12"/>
  <cols>
    <col min="1" max="1" width="19.875" style="1" customWidth="1"/>
    <col min="2" max="28" width="7.125" style="1" customWidth="1"/>
    <col min="29" max="16384" width="9" style="1"/>
  </cols>
  <sheetData>
    <row r="1" s="1" customFormat="1" ht="21" customHeight="1" spans="1:1">
      <c r="A1" s="1" t="s">
        <v>0</v>
      </c>
    </row>
    <row r="2" s="1" customFormat="1" ht="27" customHeight="1" spans="1:2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="1" customFormat="1" ht="24" customHeight="1" spans="1:28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="1" customFormat="1" ht="24" customHeight="1" spans="1:26">
      <c r="A4" s="5" t="s">
        <v>3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="1" customFormat="1" ht="27.75" customHeight="1" spans="1:28">
      <c r="A5" s="7" t="s">
        <v>4</v>
      </c>
      <c r="B5" s="8" t="s">
        <v>5</v>
      </c>
      <c r="C5" s="9" t="s">
        <v>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28"/>
      <c r="P5" s="29" t="s">
        <v>7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="1" customFormat="1" ht="35.25" customHeight="1" spans="1:28">
      <c r="A6" s="7"/>
      <c r="B6" s="8"/>
      <c r="C6" s="11" t="s">
        <v>8</v>
      </c>
      <c r="D6" s="12"/>
      <c r="E6" s="12"/>
      <c r="F6" s="12"/>
      <c r="G6" s="12"/>
      <c r="H6" s="12"/>
      <c r="I6" s="12"/>
      <c r="J6" s="12"/>
      <c r="K6" s="30"/>
      <c r="L6" s="31" t="s">
        <v>9</v>
      </c>
      <c r="M6" s="32"/>
      <c r="N6" s="33" t="s">
        <v>10</v>
      </c>
      <c r="O6" s="34"/>
      <c r="P6" s="11" t="s">
        <v>8</v>
      </c>
      <c r="Q6" s="12"/>
      <c r="R6" s="12"/>
      <c r="S6" s="12"/>
      <c r="T6" s="12"/>
      <c r="U6" s="12"/>
      <c r="V6" s="12"/>
      <c r="W6" s="12"/>
      <c r="X6" s="30"/>
      <c r="Y6" s="31" t="s">
        <v>9</v>
      </c>
      <c r="Z6" s="32"/>
      <c r="AA6" s="33" t="s">
        <v>10</v>
      </c>
      <c r="AB6" s="34"/>
    </row>
    <row r="7" s="1" customFormat="1" ht="35.25" customHeight="1" spans="1:28">
      <c r="A7" s="7"/>
      <c r="B7" s="8"/>
      <c r="C7" s="13" t="s">
        <v>11</v>
      </c>
      <c r="D7" s="8" t="s">
        <v>12</v>
      </c>
      <c r="E7" s="8"/>
      <c r="F7" s="8" t="s">
        <v>13</v>
      </c>
      <c r="G7" s="8"/>
      <c r="H7" s="8" t="s">
        <v>14</v>
      </c>
      <c r="I7" s="8"/>
      <c r="J7" s="8" t="s">
        <v>15</v>
      </c>
      <c r="K7" s="8"/>
      <c r="L7" s="35"/>
      <c r="M7" s="36"/>
      <c r="N7" s="37"/>
      <c r="O7" s="38"/>
      <c r="P7" s="13" t="s">
        <v>11</v>
      </c>
      <c r="Q7" s="8" t="s">
        <v>12</v>
      </c>
      <c r="R7" s="8"/>
      <c r="S7" s="8" t="s">
        <v>13</v>
      </c>
      <c r="T7" s="8"/>
      <c r="U7" s="8" t="s">
        <v>14</v>
      </c>
      <c r="V7" s="8"/>
      <c r="W7" s="8" t="s">
        <v>15</v>
      </c>
      <c r="X7" s="8"/>
      <c r="Y7" s="35"/>
      <c r="Z7" s="36"/>
      <c r="AA7" s="37"/>
      <c r="AB7" s="38"/>
    </row>
    <row r="8" s="1" customFormat="1" ht="71.25" customHeight="1" spans="1:28">
      <c r="A8" s="7"/>
      <c r="B8" s="8"/>
      <c r="C8" s="14"/>
      <c r="D8" s="8" t="s">
        <v>16</v>
      </c>
      <c r="E8" s="8" t="s">
        <v>17</v>
      </c>
      <c r="F8" s="8" t="s">
        <v>16</v>
      </c>
      <c r="G8" s="8" t="s">
        <v>17</v>
      </c>
      <c r="H8" s="8" t="s">
        <v>16</v>
      </c>
      <c r="I8" s="8" t="s">
        <v>17</v>
      </c>
      <c r="J8" s="8" t="s">
        <v>16</v>
      </c>
      <c r="K8" s="8" t="s">
        <v>17</v>
      </c>
      <c r="L8" s="8" t="s">
        <v>16</v>
      </c>
      <c r="M8" s="8" t="s">
        <v>17</v>
      </c>
      <c r="N8" s="39" t="s">
        <v>16</v>
      </c>
      <c r="O8" s="7" t="s">
        <v>17</v>
      </c>
      <c r="P8" s="14"/>
      <c r="Q8" s="8" t="s">
        <v>16</v>
      </c>
      <c r="R8" s="8" t="s">
        <v>17</v>
      </c>
      <c r="S8" s="8" t="s">
        <v>16</v>
      </c>
      <c r="T8" s="8" t="s">
        <v>17</v>
      </c>
      <c r="U8" s="8" t="s">
        <v>16</v>
      </c>
      <c r="V8" s="8" t="s">
        <v>17</v>
      </c>
      <c r="W8" s="8" t="s">
        <v>16</v>
      </c>
      <c r="X8" s="8" t="s">
        <v>17</v>
      </c>
      <c r="Y8" s="8" t="s">
        <v>16</v>
      </c>
      <c r="Z8" s="8" t="s">
        <v>17</v>
      </c>
      <c r="AA8" s="39" t="s">
        <v>16</v>
      </c>
      <c r="AB8" s="7" t="s">
        <v>17</v>
      </c>
    </row>
    <row r="9" s="1" customFormat="1" ht="21.75" customHeight="1" spans="1:28">
      <c r="A9" s="15" t="s">
        <v>18</v>
      </c>
      <c r="B9" s="16">
        <f t="shared" ref="B9:AB9" si="0">SUM(B10:B12)</f>
        <v>0</v>
      </c>
      <c r="C9" s="16">
        <f>SUM(D9+F9+H9+J9)</f>
        <v>22.27</v>
      </c>
      <c r="D9" s="17">
        <f t="shared" si="0"/>
        <v>0</v>
      </c>
      <c r="E9" s="17">
        <f t="shared" si="0"/>
        <v>0</v>
      </c>
      <c r="F9" s="17">
        <f t="shared" si="0"/>
        <v>17.17</v>
      </c>
      <c r="G9" s="17">
        <f t="shared" si="0"/>
        <v>17.17</v>
      </c>
      <c r="H9" s="17">
        <f t="shared" si="0"/>
        <v>5.1</v>
      </c>
      <c r="I9" s="17">
        <f t="shared" si="0"/>
        <v>5.1</v>
      </c>
      <c r="J9" s="17">
        <f t="shared" si="0"/>
        <v>0</v>
      </c>
      <c r="K9" s="17">
        <f t="shared" si="0"/>
        <v>0</v>
      </c>
      <c r="L9" s="17">
        <f t="shared" si="0"/>
        <v>5.85</v>
      </c>
      <c r="M9" s="17">
        <f t="shared" si="0"/>
        <v>5.85</v>
      </c>
      <c r="N9" s="17">
        <f t="shared" si="0"/>
        <v>0.09</v>
      </c>
      <c r="O9" s="17">
        <f t="shared" si="0"/>
        <v>0.09</v>
      </c>
      <c r="P9" s="17">
        <f t="shared" si="0"/>
        <v>12.2</v>
      </c>
      <c r="Q9" s="17">
        <f t="shared" si="0"/>
        <v>0</v>
      </c>
      <c r="R9" s="17">
        <f t="shared" si="0"/>
        <v>0</v>
      </c>
      <c r="S9" s="17">
        <f t="shared" si="0"/>
        <v>8.6</v>
      </c>
      <c r="T9" s="17">
        <f t="shared" si="0"/>
        <v>8.6</v>
      </c>
      <c r="U9" s="17">
        <f t="shared" si="0"/>
        <v>3.6</v>
      </c>
      <c r="V9" s="17">
        <f t="shared" si="0"/>
        <v>3.6</v>
      </c>
      <c r="W9" s="17">
        <f t="shared" si="0"/>
        <v>0</v>
      </c>
      <c r="X9" s="17">
        <f t="shared" si="0"/>
        <v>0</v>
      </c>
      <c r="Y9" s="17">
        <v>4.25</v>
      </c>
      <c r="Z9" s="17">
        <f t="shared" si="0"/>
        <v>0</v>
      </c>
      <c r="AA9" s="17">
        <v>0.09</v>
      </c>
      <c r="AB9" s="17">
        <v>0.09</v>
      </c>
    </row>
    <row r="10" s="1" customFormat="1" ht="21.75" customHeight="1" spans="1:28">
      <c r="A10" s="18" t="s">
        <v>19</v>
      </c>
      <c r="B10" s="19"/>
      <c r="C10" s="17">
        <f>SUM(D9+F9+H9+J9)</f>
        <v>22.27</v>
      </c>
      <c r="D10" s="20"/>
      <c r="E10" s="20"/>
      <c r="F10" s="20">
        <v>17.17</v>
      </c>
      <c r="G10" s="20">
        <v>17.17</v>
      </c>
      <c r="H10" s="20">
        <v>5.1</v>
      </c>
      <c r="I10" s="20">
        <v>5.1</v>
      </c>
      <c r="J10" s="20"/>
      <c r="K10" s="20"/>
      <c r="L10" s="20">
        <v>5.85</v>
      </c>
      <c r="M10" s="20">
        <v>5.85</v>
      </c>
      <c r="N10" s="40">
        <v>0.09</v>
      </c>
      <c r="O10" s="40">
        <v>0.09</v>
      </c>
      <c r="P10" s="22">
        <f t="shared" ref="P10:P12" si="1">Q10+S10+U10+W10</f>
        <v>12.2</v>
      </c>
      <c r="Q10" s="20"/>
      <c r="R10" s="20"/>
      <c r="S10" s="20">
        <v>8.6</v>
      </c>
      <c r="T10" s="20">
        <v>8.6</v>
      </c>
      <c r="U10" s="20">
        <f>V10</f>
        <v>3.6</v>
      </c>
      <c r="V10" s="20">
        <v>3.6</v>
      </c>
      <c r="W10" s="20"/>
      <c r="X10" s="20"/>
      <c r="Y10" s="20"/>
      <c r="Z10" s="20"/>
      <c r="AA10" s="40"/>
      <c r="AB10" s="40"/>
    </row>
    <row r="11" s="1" customFormat="1" ht="21.75" customHeight="1" spans="1:28">
      <c r="A11" s="21" t="s">
        <v>20</v>
      </c>
      <c r="B11" s="19"/>
      <c r="C11" s="22">
        <f t="shared" ref="C11:C16" si="2">D11+F11+H11+J11</f>
        <v>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2">
        <f t="shared" si="1"/>
        <v>0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40"/>
      <c r="AB11" s="40"/>
    </row>
    <row r="12" s="1" customFormat="1" ht="21.75" customHeight="1" spans="1:28">
      <c r="A12" s="21" t="s">
        <v>21</v>
      </c>
      <c r="B12" s="19"/>
      <c r="C12" s="22">
        <f t="shared" si="2"/>
        <v>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2">
        <f t="shared" si="1"/>
        <v>0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40"/>
      <c r="AB12" s="40"/>
    </row>
    <row r="13" s="1" customFormat="1" ht="21.75" customHeight="1" spans="1:28">
      <c r="A13" s="15" t="s">
        <v>22</v>
      </c>
      <c r="B13" s="16">
        <f t="shared" ref="B13:AB13" si="3">SUM(B14:B16)</f>
        <v>0</v>
      </c>
      <c r="C13" s="17">
        <f t="shared" si="3"/>
        <v>0</v>
      </c>
      <c r="D13" s="17">
        <f t="shared" si="3"/>
        <v>0</v>
      </c>
      <c r="E13" s="17">
        <f t="shared" si="3"/>
        <v>0</v>
      </c>
      <c r="F13" s="17">
        <f t="shared" si="3"/>
        <v>0</v>
      </c>
      <c r="G13" s="17">
        <f t="shared" si="3"/>
        <v>0</v>
      </c>
      <c r="H13" s="17">
        <f t="shared" si="3"/>
        <v>0</v>
      </c>
      <c r="I13" s="17">
        <f t="shared" si="3"/>
        <v>0</v>
      </c>
      <c r="J13" s="17">
        <f t="shared" si="3"/>
        <v>0</v>
      </c>
      <c r="K13" s="17">
        <f t="shared" si="3"/>
        <v>0</v>
      </c>
      <c r="L13" s="17">
        <f t="shared" si="3"/>
        <v>0</v>
      </c>
      <c r="M13" s="17">
        <f t="shared" si="3"/>
        <v>0</v>
      </c>
      <c r="N13" s="17">
        <f t="shared" si="3"/>
        <v>0</v>
      </c>
      <c r="O13" s="17">
        <f t="shared" si="3"/>
        <v>0</v>
      </c>
      <c r="P13" s="17">
        <f t="shared" si="3"/>
        <v>0</v>
      </c>
      <c r="Q13" s="17">
        <f t="shared" si="3"/>
        <v>0</v>
      </c>
      <c r="R13" s="17">
        <f t="shared" si="3"/>
        <v>0</v>
      </c>
      <c r="S13" s="17">
        <f t="shared" si="3"/>
        <v>0</v>
      </c>
      <c r="T13" s="17">
        <f t="shared" si="3"/>
        <v>0</v>
      </c>
      <c r="U13" s="17">
        <f t="shared" si="3"/>
        <v>0</v>
      </c>
      <c r="V13" s="17">
        <f t="shared" si="3"/>
        <v>0</v>
      </c>
      <c r="W13" s="17">
        <f t="shared" si="3"/>
        <v>0</v>
      </c>
      <c r="X13" s="17">
        <f t="shared" si="3"/>
        <v>0</v>
      </c>
      <c r="Y13" s="17">
        <f t="shared" si="3"/>
        <v>0</v>
      </c>
      <c r="Z13" s="17">
        <f t="shared" si="3"/>
        <v>0</v>
      </c>
      <c r="AA13" s="17">
        <f t="shared" si="3"/>
        <v>0</v>
      </c>
      <c r="AB13" s="17">
        <f t="shared" si="3"/>
        <v>0</v>
      </c>
    </row>
    <row r="14" s="1" customFormat="1" ht="21.75" customHeight="1" spans="1:28">
      <c r="A14" s="18" t="s">
        <v>19</v>
      </c>
      <c r="B14" s="19"/>
      <c r="C14" s="22">
        <f t="shared" si="2"/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2">
        <f t="shared" ref="P14:P16" si="4">Q14+S14+U14+W14</f>
        <v>0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40"/>
      <c r="AB14" s="40"/>
    </row>
    <row r="15" s="1" customFormat="1" ht="21.75" customHeight="1" spans="1:28">
      <c r="A15" s="21" t="s">
        <v>20</v>
      </c>
      <c r="B15" s="19"/>
      <c r="C15" s="22">
        <f t="shared" si="2"/>
        <v>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2">
        <f t="shared" si="4"/>
        <v>0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40"/>
      <c r="AB15" s="40"/>
    </row>
    <row r="16" s="1" customFormat="1" ht="21.75" customHeight="1" spans="1:28">
      <c r="A16" s="21" t="s">
        <v>21</v>
      </c>
      <c r="B16" s="19"/>
      <c r="C16" s="22">
        <f t="shared" si="2"/>
        <v>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2">
        <f t="shared" si="4"/>
        <v>0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40"/>
      <c r="AB16" s="40"/>
    </row>
    <row r="17" s="1" customFormat="1" ht="21.75" customHeight="1" spans="1:28">
      <c r="A17" s="23" t="s">
        <v>23</v>
      </c>
      <c r="B17" s="16">
        <f t="shared" ref="B17:AB17" si="5">B9+B13</f>
        <v>0</v>
      </c>
      <c r="C17" s="17">
        <f>C10+C13</f>
        <v>22.27</v>
      </c>
      <c r="D17" s="17">
        <f t="shared" si="5"/>
        <v>0</v>
      </c>
      <c r="E17" s="17">
        <f t="shared" si="5"/>
        <v>0</v>
      </c>
      <c r="F17" s="17">
        <f t="shared" si="5"/>
        <v>17.17</v>
      </c>
      <c r="G17" s="17">
        <f t="shared" si="5"/>
        <v>17.17</v>
      </c>
      <c r="H17" s="17">
        <f t="shared" si="5"/>
        <v>5.1</v>
      </c>
      <c r="I17" s="17">
        <f t="shared" si="5"/>
        <v>5.1</v>
      </c>
      <c r="J17" s="17">
        <f t="shared" si="5"/>
        <v>0</v>
      </c>
      <c r="K17" s="17">
        <f t="shared" si="5"/>
        <v>0</v>
      </c>
      <c r="L17" s="17">
        <f t="shared" si="5"/>
        <v>5.85</v>
      </c>
      <c r="M17" s="17">
        <f t="shared" si="5"/>
        <v>5.85</v>
      </c>
      <c r="N17" s="17">
        <f t="shared" si="5"/>
        <v>0.09</v>
      </c>
      <c r="O17" s="17">
        <f t="shared" si="5"/>
        <v>0.09</v>
      </c>
      <c r="P17" s="17">
        <f t="shared" si="5"/>
        <v>12.2</v>
      </c>
      <c r="Q17" s="17">
        <f t="shared" si="5"/>
        <v>0</v>
      </c>
      <c r="R17" s="17">
        <f t="shared" si="5"/>
        <v>0</v>
      </c>
      <c r="S17" s="17">
        <f t="shared" si="5"/>
        <v>8.6</v>
      </c>
      <c r="T17" s="17">
        <f t="shared" si="5"/>
        <v>8.6</v>
      </c>
      <c r="U17" s="17">
        <f t="shared" si="5"/>
        <v>3.6</v>
      </c>
      <c r="V17" s="17">
        <f t="shared" si="5"/>
        <v>3.6</v>
      </c>
      <c r="W17" s="17">
        <f t="shared" si="5"/>
        <v>0</v>
      </c>
      <c r="X17" s="17">
        <f t="shared" si="5"/>
        <v>0</v>
      </c>
      <c r="Y17" s="17">
        <f t="shared" si="5"/>
        <v>4.25</v>
      </c>
      <c r="Z17" s="17">
        <f t="shared" si="5"/>
        <v>0</v>
      </c>
      <c r="AA17" s="17">
        <f t="shared" si="5"/>
        <v>0.09</v>
      </c>
      <c r="AB17" s="17">
        <f t="shared" si="5"/>
        <v>0.09</v>
      </c>
    </row>
    <row r="18" s="1" customFormat="1" ht="21.75" customHeight="1" spans="1:28">
      <c r="A18" s="18" t="s">
        <v>24</v>
      </c>
      <c r="B18" s="19"/>
      <c r="C18" s="22">
        <f>D18+F18+H18+J18</f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2">
        <f>Q18+S18+U18+W18</f>
        <v>0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41"/>
      <c r="AB18" s="41"/>
    </row>
    <row r="19" s="1" customFormat="1" ht="21.75" customHeight="1" spans="1:28">
      <c r="A19" s="25" t="s">
        <v>25</v>
      </c>
      <c r="B19" s="16">
        <f t="shared" ref="B19:AB19" si="6">B17+B18</f>
        <v>0</v>
      </c>
      <c r="C19" s="17">
        <f t="shared" si="6"/>
        <v>22.27</v>
      </c>
      <c r="D19" s="17">
        <f t="shared" si="6"/>
        <v>0</v>
      </c>
      <c r="E19" s="17">
        <f t="shared" si="6"/>
        <v>0</v>
      </c>
      <c r="F19" s="17">
        <f t="shared" si="6"/>
        <v>17.17</v>
      </c>
      <c r="G19" s="17">
        <f t="shared" si="6"/>
        <v>17.17</v>
      </c>
      <c r="H19" s="17">
        <f t="shared" si="6"/>
        <v>5.1</v>
      </c>
      <c r="I19" s="17">
        <f t="shared" si="6"/>
        <v>5.1</v>
      </c>
      <c r="J19" s="17">
        <f t="shared" si="6"/>
        <v>0</v>
      </c>
      <c r="K19" s="17">
        <f t="shared" si="6"/>
        <v>0</v>
      </c>
      <c r="L19" s="17">
        <f t="shared" si="6"/>
        <v>5.85</v>
      </c>
      <c r="M19" s="17">
        <f t="shared" si="6"/>
        <v>5.85</v>
      </c>
      <c r="N19" s="17">
        <f t="shared" si="6"/>
        <v>0.09</v>
      </c>
      <c r="O19" s="17">
        <f t="shared" si="6"/>
        <v>0.09</v>
      </c>
      <c r="P19" s="17">
        <f t="shared" si="6"/>
        <v>12.2</v>
      </c>
      <c r="Q19" s="17">
        <f t="shared" si="6"/>
        <v>0</v>
      </c>
      <c r="R19" s="17">
        <f t="shared" si="6"/>
        <v>0</v>
      </c>
      <c r="S19" s="17">
        <f t="shared" si="6"/>
        <v>8.6</v>
      </c>
      <c r="T19" s="17">
        <f t="shared" si="6"/>
        <v>8.6</v>
      </c>
      <c r="U19" s="17">
        <f t="shared" si="6"/>
        <v>3.6</v>
      </c>
      <c r="V19" s="17">
        <f t="shared" si="6"/>
        <v>3.6</v>
      </c>
      <c r="W19" s="17">
        <f t="shared" si="6"/>
        <v>0</v>
      </c>
      <c r="X19" s="17">
        <f t="shared" si="6"/>
        <v>0</v>
      </c>
      <c r="Y19" s="17">
        <f t="shared" si="6"/>
        <v>4.25</v>
      </c>
      <c r="Z19" s="17">
        <f t="shared" si="6"/>
        <v>0</v>
      </c>
      <c r="AA19" s="17">
        <f t="shared" si="6"/>
        <v>0.09</v>
      </c>
      <c r="AB19" s="17">
        <f t="shared" si="6"/>
        <v>0.09</v>
      </c>
    </row>
    <row r="20" s="1" customFormat="1" ht="23.25" customHeight="1" spans="1:17">
      <c r="A20" s="26" t="s">
        <v>26</v>
      </c>
      <c r="B20" s="26"/>
      <c r="M20" s="26" t="s">
        <v>27</v>
      </c>
      <c r="N20" s="26"/>
      <c r="O20" s="26"/>
      <c r="P20" s="26"/>
      <c r="Q20" s="26"/>
    </row>
    <row r="21" s="2" customFormat="1" ht="19.5" customHeight="1" spans="1:26">
      <c r="A21" s="27" t="s">
        <v>28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="2" customFormat="1" ht="20.25" customHeight="1" spans="1:20">
      <c r="A22" s="27" t="s">
        <v>29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5" s="1" customFormat="1" spans="1:1">
      <c r="A25" s="1" t="s">
        <v>30</v>
      </c>
    </row>
  </sheetData>
  <mergeCells count="27">
    <mergeCell ref="A2:AB2"/>
    <mergeCell ref="A3:AB3"/>
    <mergeCell ref="A4:E4"/>
    <mergeCell ref="C5:O5"/>
    <mergeCell ref="P5:AB5"/>
    <mergeCell ref="C6:K6"/>
    <mergeCell ref="P6:X6"/>
    <mergeCell ref="D7:E7"/>
    <mergeCell ref="F7:G7"/>
    <mergeCell ref="H7:I7"/>
    <mergeCell ref="J7:K7"/>
    <mergeCell ref="Q7:R7"/>
    <mergeCell ref="S7:T7"/>
    <mergeCell ref="U7:V7"/>
    <mergeCell ref="W7:X7"/>
    <mergeCell ref="A20:B20"/>
    <mergeCell ref="M20:Q20"/>
    <mergeCell ref="A21:Z21"/>
    <mergeCell ref="A22:T22"/>
    <mergeCell ref="A5:A8"/>
    <mergeCell ref="B5:B8"/>
    <mergeCell ref="C7:C8"/>
    <mergeCell ref="P7:P8"/>
    <mergeCell ref="L6:M7"/>
    <mergeCell ref="N6:O7"/>
    <mergeCell ref="Y6:Z7"/>
    <mergeCell ref="AA6:AB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2022-04-28T07:45:00Z</dcterms:created>
  <dcterms:modified xsi:type="dcterms:W3CDTF">2023-12-08T07:03:24Z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8F1300D9C2904CACA8C38CDA387F8C4A</vt:lpwstr>
  </property>
</Properties>
</file>