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表一" sheetId="1" r:id="rId1"/>
  </sheets>
  <definedNames>
    <definedName name="_xlnm.Print_Titles" localSheetId="0">'表一'!$A:$A</definedName>
  </definedNames>
  <calcPr fullCalcOnLoad="1"/>
</workbook>
</file>

<file path=xl/sharedStrings.xml><?xml version="1.0" encoding="utf-8"?>
<sst xmlns="http://schemas.openxmlformats.org/spreadsheetml/2006/main" count="66" uniqueCount="33">
  <si>
    <t>表一：</t>
  </si>
  <si>
    <t>贯彻落实中央八项规定统计月报表</t>
  </si>
  <si>
    <t xml:space="preserve">                                                      2023年（1-12）月                                               单位：万元                                                            </t>
  </si>
  <si>
    <t>编制单位：闽侯县交通运输局</t>
  </si>
  <si>
    <t>填报单位（盖章）</t>
  </si>
  <si>
    <t>填报户数</t>
  </si>
  <si>
    <t>上年同期累计数</t>
  </si>
  <si>
    <t>本年累计数</t>
  </si>
  <si>
    <t>“三公”经费</t>
  </si>
  <si>
    <t>会议费</t>
  </si>
  <si>
    <t>培训费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</si>
  <si>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</si>
  <si>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</si>
  <si>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</si>
  <si>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</si>
  <si>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</si>
  <si>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</si>
  <si>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</si>
  <si>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一、政府口预算单位</t>
  </si>
  <si>
    <t>（一）行政参公一级单位</t>
  </si>
  <si>
    <t>（二）行政参公二级单位</t>
  </si>
  <si>
    <t>（三）事业单位</t>
  </si>
  <si>
    <t>二、党群口预算单位</t>
  </si>
  <si>
    <t>预算单位支出合计</t>
  </si>
  <si>
    <t>三、其他单位</t>
  </si>
  <si>
    <t>总计</t>
  </si>
  <si>
    <t xml:space="preserve"> 单位负责人（签字）：</t>
  </si>
  <si>
    <t>林振东</t>
  </si>
  <si>
    <t>填表人（签字）：</t>
  </si>
  <si>
    <t>李萍平</t>
  </si>
  <si>
    <t>备注：1、小计数包括：县本级公共财政预算、基金预算、预算外等财政性资金安排项目。</t>
  </si>
  <si>
    <t xml:space="preserve">      2、报送时间：每月8日前。</t>
  </si>
  <si>
    <t xml:space="preserve">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</si>
</sst>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0_ 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30" fillId="14" borderId="0" applyNumberFormat="0" applyBorder="0" applyAlignment="0" applyProtection="0"/>
    <xf numFmtId="0" fontId="27" fillId="6" borderId="0" applyNumberFormat="0" applyBorder="0" applyAlignment="0" applyProtection="0"/>
    <xf numFmtId="0" fontId="31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19" borderId="10" xfId="0" applyFont="1" applyFill="1" applyBorder="1" applyAlignment="1" applyProtection="1">
      <alignment horizontal="center" vertical="center" wrapText="1"/>
      <protection locked="0"/>
    </xf>
    <xf numFmtId="178" fontId="3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7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79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178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79" fontId="3" fillId="4" borderId="10" xfId="0" applyNumberFormat="1" applyFont="1" applyFill="1" applyBorder="1" applyAlignment="1" applyProtection="1">
      <alignment horizontal="center" vertical="center"/>
      <protection locked="0"/>
    </xf>
    <xf numFmtId="179" fontId="32" fillId="4" borderId="10" xfId="0" applyNumberFormat="1" applyFont="1" applyFill="1" applyBorder="1" applyAlignment="1" applyProtection="1">
      <alignment/>
      <protection locked="0"/>
    </xf>
    <xf numFmtId="179" fontId="33" fillId="0" borderId="1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Font="1" applyFill="1" applyBorder="1" applyAlignment="1" applyProtection="1">
      <alignment vertical="center" wrapText="1"/>
      <protection locked="0"/>
    </xf>
    <xf numFmtId="178" fontId="3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vertical="center" wrapText="1"/>
      <protection locked="0"/>
    </xf>
    <xf numFmtId="178" fontId="3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10" xfId="0" applyFont="1" applyFill="1" applyBorder="1" applyAlignment="1">
      <alignment/>
    </xf>
    <xf numFmtId="0" fontId="0" fillId="4" borderId="10" xfId="0" applyFill="1" applyBorder="1" applyAlignment="1">
      <alignment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交通局三公2016年1月" xfId="63"/>
    <cellStyle name="差_交通局三公2016年1月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workbookViewId="0" topLeftCell="A1">
      <selection activeCell="AD8" sqref="AD8"/>
    </sheetView>
  </sheetViews>
  <sheetFormatPr defaultColWidth="9.00390625" defaultRowHeight="14.25"/>
  <cols>
    <col min="1" max="1" width="18.75390625" style="2" customWidth="1"/>
    <col min="2" max="2" width="5.50390625" style="2" customWidth="1"/>
    <col min="3" max="3" width="6.50390625" style="2" customWidth="1"/>
    <col min="4" max="5" width="5.50390625" style="2" customWidth="1"/>
    <col min="6" max="6" width="5.625" style="2" customWidth="1"/>
    <col min="7" max="26" width="5.50390625" style="2" customWidth="1"/>
    <col min="27" max="28" width="6.375" style="2" customWidth="1"/>
    <col min="29" max="16384" width="9.00390625" style="2" customWidth="1"/>
  </cols>
  <sheetData>
    <row r="1" ht="21" customHeight="1">
      <c r="A1" s="2" t="s">
        <v>0</v>
      </c>
    </row>
    <row r="2" spans="1:28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4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6" ht="24" customHeight="1">
      <c r="A4" s="5" t="s">
        <v>3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8" ht="27.75" customHeight="1">
      <c r="A5" s="8" t="s">
        <v>4</v>
      </c>
      <c r="B5" s="9" t="s">
        <v>5</v>
      </c>
      <c r="C5" s="10" t="s">
        <v>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8"/>
      <c r="P5" s="29" t="s">
        <v>7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28" ht="35.25" customHeight="1">
      <c r="A6" s="8"/>
      <c r="B6" s="9"/>
      <c r="C6" s="12" t="s">
        <v>8</v>
      </c>
      <c r="D6" s="13"/>
      <c r="E6" s="13"/>
      <c r="F6" s="13"/>
      <c r="G6" s="13"/>
      <c r="H6" s="13"/>
      <c r="I6" s="13"/>
      <c r="J6" s="13"/>
      <c r="K6" s="30"/>
      <c r="L6" s="31" t="s">
        <v>9</v>
      </c>
      <c r="M6" s="32"/>
      <c r="N6" s="33" t="s">
        <v>10</v>
      </c>
      <c r="O6" s="34"/>
      <c r="P6" s="12" t="s">
        <v>8</v>
      </c>
      <c r="Q6" s="13"/>
      <c r="R6" s="13"/>
      <c r="S6" s="13"/>
      <c r="T6" s="13"/>
      <c r="U6" s="13"/>
      <c r="V6" s="13"/>
      <c r="W6" s="13"/>
      <c r="X6" s="30"/>
      <c r="Y6" s="31" t="s">
        <v>9</v>
      </c>
      <c r="Z6" s="32"/>
      <c r="AA6" s="33" t="s">
        <v>10</v>
      </c>
      <c r="AB6" s="34"/>
    </row>
    <row r="7" spans="1:28" ht="35.25" customHeight="1">
      <c r="A7" s="8"/>
      <c r="B7" s="9"/>
      <c r="C7" s="14" t="s">
        <v>11</v>
      </c>
      <c r="D7" s="9" t="s">
        <v>12</v>
      </c>
      <c r="E7" s="9"/>
      <c r="F7" s="9" t="s">
        <v>13</v>
      </c>
      <c r="G7" s="9"/>
      <c r="H7" s="9" t="s">
        <v>14</v>
      </c>
      <c r="I7" s="9"/>
      <c r="J7" s="9" t="s">
        <v>15</v>
      </c>
      <c r="K7" s="9"/>
      <c r="L7" s="35"/>
      <c r="M7" s="36"/>
      <c r="N7" s="37"/>
      <c r="O7" s="38"/>
      <c r="P7" s="14" t="s">
        <v>11</v>
      </c>
      <c r="Q7" s="9" t="s">
        <v>12</v>
      </c>
      <c r="R7" s="9"/>
      <c r="S7" s="9" t="s">
        <v>13</v>
      </c>
      <c r="T7" s="9"/>
      <c r="U7" s="9" t="s">
        <v>14</v>
      </c>
      <c r="V7" s="9"/>
      <c r="W7" s="9" t="s">
        <v>15</v>
      </c>
      <c r="X7" s="9"/>
      <c r="Y7" s="35"/>
      <c r="Z7" s="36"/>
      <c r="AA7" s="37"/>
      <c r="AB7" s="38"/>
    </row>
    <row r="8" spans="1:28" ht="71.25" customHeight="1">
      <c r="A8" s="8"/>
      <c r="B8" s="9"/>
      <c r="C8" s="15"/>
      <c r="D8" s="9" t="s">
        <v>16</v>
      </c>
      <c r="E8" s="9" t="s">
        <v>17</v>
      </c>
      <c r="F8" s="9" t="s">
        <v>16</v>
      </c>
      <c r="G8" s="9" t="s">
        <v>17</v>
      </c>
      <c r="H8" s="9" t="s">
        <v>16</v>
      </c>
      <c r="I8" s="9" t="s">
        <v>17</v>
      </c>
      <c r="J8" s="9" t="s">
        <v>16</v>
      </c>
      <c r="K8" s="9" t="s">
        <v>17</v>
      </c>
      <c r="L8" s="9" t="s">
        <v>16</v>
      </c>
      <c r="M8" s="9" t="s">
        <v>17</v>
      </c>
      <c r="N8" s="39" t="s">
        <v>16</v>
      </c>
      <c r="O8" s="8" t="s">
        <v>17</v>
      </c>
      <c r="P8" s="15"/>
      <c r="Q8" s="9" t="s">
        <v>16</v>
      </c>
      <c r="R8" s="9" t="s">
        <v>17</v>
      </c>
      <c r="S8" s="9" t="s">
        <v>16</v>
      </c>
      <c r="T8" s="9" t="s">
        <v>17</v>
      </c>
      <c r="U8" s="9" t="s">
        <v>16</v>
      </c>
      <c r="V8" s="9" t="s">
        <v>17</v>
      </c>
      <c r="W8" s="9" t="s">
        <v>16</v>
      </c>
      <c r="X8" s="9" t="s">
        <v>17</v>
      </c>
      <c r="Y8" s="9" t="s">
        <v>16</v>
      </c>
      <c r="Z8" s="9" t="s">
        <v>17</v>
      </c>
      <c r="AA8" s="39" t="s">
        <v>16</v>
      </c>
      <c r="AB8" s="8" t="s">
        <v>17</v>
      </c>
    </row>
    <row r="9" spans="1:28" ht="20.25" customHeight="1">
      <c r="A9" s="16" t="s">
        <v>18</v>
      </c>
      <c r="B9" s="17">
        <f>SUM(B10:B12)</f>
        <v>5</v>
      </c>
      <c r="C9" s="18">
        <f>SUM(C10:C12)</f>
        <v>31.44</v>
      </c>
      <c r="D9" s="18">
        <f aca="true" t="shared" si="0" ref="D9:AB9">SUM(D10:D12)</f>
        <v>0</v>
      </c>
      <c r="E9" s="18">
        <f t="shared" si="0"/>
        <v>0</v>
      </c>
      <c r="F9" s="18">
        <f t="shared" si="0"/>
        <v>1.07</v>
      </c>
      <c r="G9" s="18">
        <f t="shared" si="0"/>
        <v>1.07</v>
      </c>
      <c r="H9" s="18">
        <f t="shared" si="0"/>
        <v>30.37</v>
      </c>
      <c r="I9" s="18">
        <f t="shared" si="0"/>
        <v>30.37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0.507</v>
      </c>
      <c r="O9" s="18">
        <f t="shared" si="0"/>
        <v>0.507</v>
      </c>
      <c r="P9" s="18">
        <f t="shared" si="0"/>
        <v>21.560399999999998</v>
      </c>
      <c r="Q9" s="18">
        <f t="shared" si="0"/>
        <v>0</v>
      </c>
      <c r="R9" s="18">
        <f t="shared" si="0"/>
        <v>0</v>
      </c>
      <c r="S9" s="18">
        <f t="shared" si="0"/>
        <v>0.6408</v>
      </c>
      <c r="T9" s="18">
        <f t="shared" si="0"/>
        <v>0.6408</v>
      </c>
      <c r="U9" s="18">
        <f t="shared" si="0"/>
        <v>20.9196</v>
      </c>
      <c r="V9" s="18">
        <f t="shared" si="0"/>
        <v>20.9196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0.098</v>
      </c>
      <c r="AB9" s="18">
        <f t="shared" si="0"/>
        <v>0.098</v>
      </c>
    </row>
    <row r="10" spans="1:28" ht="30.75" customHeight="1">
      <c r="A10" s="16" t="s">
        <v>19</v>
      </c>
      <c r="B10" s="19">
        <v>1</v>
      </c>
      <c r="C10" s="18">
        <f aca="true" t="shared" si="1" ref="C10:C16">D10+F10+H10+J10</f>
        <v>31.44</v>
      </c>
      <c r="D10" s="20">
        <v>0</v>
      </c>
      <c r="E10" s="20">
        <v>0</v>
      </c>
      <c r="F10" s="20">
        <v>1.07</v>
      </c>
      <c r="G10" s="20">
        <v>1.07</v>
      </c>
      <c r="H10" s="21">
        <v>30.37</v>
      </c>
      <c r="I10" s="21">
        <v>30.37</v>
      </c>
      <c r="J10" s="20">
        <v>0</v>
      </c>
      <c r="K10" s="20">
        <v>0</v>
      </c>
      <c r="L10" s="20">
        <v>0</v>
      </c>
      <c r="M10" s="20">
        <v>0</v>
      </c>
      <c r="N10" s="40">
        <v>0.507</v>
      </c>
      <c r="O10" s="40">
        <v>0.507</v>
      </c>
      <c r="P10" s="18">
        <f aca="true" t="shared" si="2" ref="P10:P16">Q10+S10+U10+W10</f>
        <v>21.560399999999998</v>
      </c>
      <c r="Q10" s="23">
        <v>0</v>
      </c>
      <c r="R10" s="23">
        <v>0</v>
      </c>
      <c r="S10" s="42">
        <v>0.6408</v>
      </c>
      <c r="T10" s="42">
        <v>0.6408</v>
      </c>
      <c r="U10" s="42">
        <v>20.9196</v>
      </c>
      <c r="V10" s="42">
        <v>20.9196</v>
      </c>
      <c r="W10" s="23">
        <v>0</v>
      </c>
      <c r="X10" s="23">
        <v>0</v>
      </c>
      <c r="Y10" s="46">
        <v>0</v>
      </c>
      <c r="Z10" s="46">
        <v>0</v>
      </c>
      <c r="AA10" s="46">
        <v>0.098</v>
      </c>
      <c r="AB10" s="46">
        <v>0.098</v>
      </c>
    </row>
    <row r="11" spans="1:28" ht="27.75" customHeight="1">
      <c r="A11" s="22" t="s">
        <v>20</v>
      </c>
      <c r="B11" s="19">
        <v>1</v>
      </c>
      <c r="C11" s="18">
        <f t="shared" si="1"/>
        <v>0</v>
      </c>
      <c r="D11" s="20"/>
      <c r="E11" s="20"/>
      <c r="F11" s="20"/>
      <c r="G11" s="20"/>
      <c r="H11" s="21"/>
      <c r="I11" s="21"/>
      <c r="J11" s="20"/>
      <c r="K11" s="20"/>
      <c r="L11" s="20"/>
      <c r="M11" s="20"/>
      <c r="N11" s="41"/>
      <c r="O11" s="41"/>
      <c r="P11" s="18">
        <f t="shared" si="2"/>
        <v>0</v>
      </c>
      <c r="Q11" s="23"/>
      <c r="R11" s="23"/>
      <c r="S11" s="43"/>
      <c r="T11" s="43"/>
      <c r="U11" s="43"/>
      <c r="V11" s="43"/>
      <c r="W11" s="44"/>
      <c r="X11" s="44"/>
      <c r="Y11" s="44"/>
      <c r="Z11" s="44"/>
      <c r="AA11" s="46"/>
      <c r="AB11" s="46"/>
    </row>
    <row r="12" spans="1:28" ht="20.25" customHeight="1">
      <c r="A12" s="22" t="s">
        <v>21</v>
      </c>
      <c r="B12" s="19">
        <v>3</v>
      </c>
      <c r="C12" s="18">
        <f>D12+F12+H12+J12+J12</f>
        <v>0</v>
      </c>
      <c r="D12" s="20"/>
      <c r="E12" s="20"/>
      <c r="F12" s="20"/>
      <c r="G12" s="20"/>
      <c r="H12" s="21"/>
      <c r="I12" s="21"/>
      <c r="J12" s="20"/>
      <c r="K12" s="20"/>
      <c r="L12" s="20"/>
      <c r="M12" s="20"/>
      <c r="N12" s="41"/>
      <c r="O12" s="41"/>
      <c r="P12" s="18">
        <f t="shared" si="2"/>
        <v>0</v>
      </c>
      <c r="Q12" s="23"/>
      <c r="R12" s="23"/>
      <c r="S12" s="45"/>
      <c r="T12" s="45"/>
      <c r="U12" s="43"/>
      <c r="V12" s="43"/>
      <c r="W12" s="44"/>
      <c r="X12" s="44"/>
      <c r="Y12" s="44"/>
      <c r="Z12" s="44"/>
      <c r="AA12" s="47"/>
      <c r="AB12" s="47"/>
    </row>
    <row r="13" spans="1:28" ht="20.25" customHeight="1">
      <c r="A13" s="16" t="s">
        <v>22</v>
      </c>
      <c r="B13" s="18">
        <f>SUM(B14:B16)</f>
        <v>0</v>
      </c>
      <c r="C13" s="18">
        <f t="shared" si="1"/>
        <v>0</v>
      </c>
      <c r="D13" s="18">
        <f>SUM(D14:D16)</f>
        <v>0</v>
      </c>
      <c r="E13" s="18">
        <f aca="true" t="shared" si="3" ref="E13:O13">SUM(E14:E16)</f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2"/>
        <v>0</v>
      </c>
      <c r="Q13" s="18">
        <f>SUM(Q14:Q16)</f>
        <v>0</v>
      </c>
      <c r="R13" s="18">
        <f aca="true" t="shared" si="4" ref="R13:AB13">SUM(R14:R16)</f>
        <v>0</v>
      </c>
      <c r="S13" s="18">
        <f t="shared" si="4"/>
        <v>0</v>
      </c>
      <c r="T13" s="18">
        <f t="shared" si="4"/>
        <v>0</v>
      </c>
      <c r="U13" s="18">
        <f t="shared" si="4"/>
        <v>0</v>
      </c>
      <c r="V13" s="18">
        <f t="shared" si="4"/>
        <v>0</v>
      </c>
      <c r="W13" s="18">
        <f t="shared" si="4"/>
        <v>0</v>
      </c>
      <c r="X13" s="18">
        <f t="shared" si="4"/>
        <v>0</v>
      </c>
      <c r="Y13" s="18">
        <f t="shared" si="4"/>
        <v>0</v>
      </c>
      <c r="Z13" s="18">
        <f t="shared" si="4"/>
        <v>0</v>
      </c>
      <c r="AA13" s="18">
        <f t="shared" si="4"/>
        <v>0</v>
      </c>
      <c r="AB13" s="18">
        <f t="shared" si="4"/>
        <v>0</v>
      </c>
    </row>
    <row r="14" spans="1:28" ht="20.25" customHeight="1">
      <c r="A14" s="16" t="s">
        <v>19</v>
      </c>
      <c r="B14" s="9"/>
      <c r="C14" s="18">
        <f t="shared" si="1"/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8">
        <f t="shared" si="2"/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48"/>
      <c r="AB14" s="48"/>
    </row>
    <row r="15" spans="1:28" ht="20.25" customHeight="1">
      <c r="A15" s="22" t="s">
        <v>20</v>
      </c>
      <c r="B15" s="9"/>
      <c r="C15" s="18">
        <f t="shared" si="1"/>
        <v>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8">
        <f t="shared" si="2"/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48"/>
      <c r="AB15" s="48"/>
    </row>
    <row r="16" spans="1:28" ht="20.25" customHeight="1">
      <c r="A16" s="22" t="s">
        <v>21</v>
      </c>
      <c r="B16" s="9"/>
      <c r="C16" s="18">
        <f t="shared" si="1"/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8">
        <f t="shared" si="2"/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8"/>
      <c r="AB16" s="48"/>
    </row>
    <row r="17" spans="1:28" ht="20.25" customHeight="1">
      <c r="A17" s="22" t="s">
        <v>23</v>
      </c>
      <c r="B17" s="18">
        <f>B9+B13</f>
        <v>5</v>
      </c>
      <c r="C17" s="18">
        <f>C9+C13</f>
        <v>31.44</v>
      </c>
      <c r="D17" s="18">
        <f aca="true" t="shared" si="5" ref="D17:AB17">D9+D13</f>
        <v>0</v>
      </c>
      <c r="E17" s="18">
        <f t="shared" si="5"/>
        <v>0</v>
      </c>
      <c r="F17" s="18">
        <f t="shared" si="5"/>
        <v>1.07</v>
      </c>
      <c r="G17" s="18">
        <f t="shared" si="5"/>
        <v>1.07</v>
      </c>
      <c r="H17" s="18">
        <f t="shared" si="5"/>
        <v>30.37</v>
      </c>
      <c r="I17" s="18">
        <f t="shared" si="5"/>
        <v>30.37</v>
      </c>
      <c r="J17" s="18">
        <f t="shared" si="5"/>
        <v>0</v>
      </c>
      <c r="K17" s="18">
        <f t="shared" si="5"/>
        <v>0</v>
      </c>
      <c r="L17" s="18">
        <f t="shared" si="5"/>
        <v>0</v>
      </c>
      <c r="M17" s="18">
        <f t="shared" si="5"/>
        <v>0</v>
      </c>
      <c r="N17" s="18">
        <f t="shared" si="5"/>
        <v>0.507</v>
      </c>
      <c r="O17" s="18">
        <f t="shared" si="5"/>
        <v>0.507</v>
      </c>
      <c r="P17" s="18">
        <f t="shared" si="5"/>
        <v>21.560399999999998</v>
      </c>
      <c r="Q17" s="18">
        <f t="shared" si="5"/>
        <v>0</v>
      </c>
      <c r="R17" s="18">
        <f t="shared" si="5"/>
        <v>0</v>
      </c>
      <c r="S17" s="18">
        <f t="shared" si="5"/>
        <v>0.6408</v>
      </c>
      <c r="T17" s="18">
        <f t="shared" si="5"/>
        <v>0.6408</v>
      </c>
      <c r="U17" s="18">
        <f t="shared" si="5"/>
        <v>20.9196</v>
      </c>
      <c r="V17" s="18">
        <f t="shared" si="5"/>
        <v>20.9196</v>
      </c>
      <c r="W17" s="18">
        <f t="shared" si="5"/>
        <v>0</v>
      </c>
      <c r="X17" s="18">
        <f t="shared" si="5"/>
        <v>0</v>
      </c>
      <c r="Y17" s="18">
        <f t="shared" si="5"/>
        <v>0</v>
      </c>
      <c r="Z17" s="18">
        <f t="shared" si="5"/>
        <v>0</v>
      </c>
      <c r="AA17" s="18">
        <f t="shared" si="5"/>
        <v>0.098</v>
      </c>
      <c r="AB17" s="18">
        <f t="shared" si="5"/>
        <v>0.098</v>
      </c>
    </row>
    <row r="18" spans="1:28" ht="20.25" customHeight="1">
      <c r="A18" s="16" t="s">
        <v>24</v>
      </c>
      <c r="B18" s="9"/>
      <c r="C18" s="18">
        <f>D18+F18+H18+J18</f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8">
        <f>Q18+S18+U18+W18</f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48"/>
      <c r="AB18" s="48"/>
    </row>
    <row r="19" spans="1:28" ht="20.25" customHeight="1">
      <c r="A19" s="24" t="s">
        <v>25</v>
      </c>
      <c r="B19" s="18">
        <f>B18+B17</f>
        <v>5</v>
      </c>
      <c r="C19" s="18">
        <f aca="true" t="shared" si="6" ref="C19:AB19">C18+C17</f>
        <v>31.44</v>
      </c>
      <c r="D19" s="18">
        <f t="shared" si="6"/>
        <v>0</v>
      </c>
      <c r="E19" s="18">
        <f t="shared" si="6"/>
        <v>0</v>
      </c>
      <c r="F19" s="18">
        <f t="shared" si="6"/>
        <v>1.07</v>
      </c>
      <c r="G19" s="18">
        <f t="shared" si="6"/>
        <v>1.07</v>
      </c>
      <c r="H19" s="18">
        <f t="shared" si="6"/>
        <v>30.37</v>
      </c>
      <c r="I19" s="18">
        <f t="shared" si="6"/>
        <v>30.37</v>
      </c>
      <c r="J19" s="18">
        <f t="shared" si="6"/>
        <v>0</v>
      </c>
      <c r="K19" s="18">
        <f t="shared" si="6"/>
        <v>0</v>
      </c>
      <c r="L19" s="18">
        <f t="shared" si="6"/>
        <v>0</v>
      </c>
      <c r="M19" s="18">
        <f t="shared" si="6"/>
        <v>0</v>
      </c>
      <c r="N19" s="18">
        <f t="shared" si="6"/>
        <v>0.507</v>
      </c>
      <c r="O19" s="18">
        <f t="shared" si="6"/>
        <v>0.507</v>
      </c>
      <c r="P19" s="18">
        <f t="shared" si="6"/>
        <v>21.560399999999998</v>
      </c>
      <c r="Q19" s="18">
        <f t="shared" si="6"/>
        <v>0</v>
      </c>
      <c r="R19" s="18">
        <f t="shared" si="6"/>
        <v>0</v>
      </c>
      <c r="S19" s="18">
        <f t="shared" si="6"/>
        <v>0.6408</v>
      </c>
      <c r="T19" s="18">
        <f t="shared" si="6"/>
        <v>0.6408</v>
      </c>
      <c r="U19" s="18">
        <f t="shared" si="6"/>
        <v>20.9196</v>
      </c>
      <c r="V19" s="18">
        <f t="shared" si="6"/>
        <v>20.9196</v>
      </c>
      <c r="W19" s="18">
        <f t="shared" si="6"/>
        <v>0</v>
      </c>
      <c r="X19" s="18">
        <f t="shared" si="6"/>
        <v>0</v>
      </c>
      <c r="Y19" s="18">
        <f t="shared" si="6"/>
        <v>0</v>
      </c>
      <c r="Z19" s="18">
        <f t="shared" si="6"/>
        <v>0</v>
      </c>
      <c r="AA19" s="18">
        <f t="shared" si="6"/>
        <v>0.098</v>
      </c>
      <c r="AB19" s="18">
        <f t="shared" si="6"/>
        <v>0.098</v>
      </c>
    </row>
    <row r="20" spans="1:26" ht="23.25" customHeight="1">
      <c r="A20" s="25" t="s">
        <v>26</v>
      </c>
      <c r="B20" s="25"/>
      <c r="C20" s="26" t="s">
        <v>27</v>
      </c>
      <c r="D20" s="26"/>
      <c r="E20" s="26"/>
      <c r="F20" s="26"/>
      <c r="G20" s="26"/>
      <c r="H20" s="26"/>
      <c r="I20" s="26"/>
      <c r="J20" s="26"/>
      <c r="K20" s="26"/>
      <c r="L20" s="26"/>
      <c r="M20" s="25" t="s">
        <v>28</v>
      </c>
      <c r="N20" s="25"/>
      <c r="O20" s="25"/>
      <c r="P20" s="25"/>
      <c r="Q20" s="25"/>
      <c r="R20" s="26" t="s">
        <v>29</v>
      </c>
      <c r="S20" s="26"/>
      <c r="T20" s="26"/>
      <c r="U20" s="26"/>
      <c r="V20" s="26"/>
      <c r="W20" s="26"/>
      <c r="X20" s="26"/>
      <c r="Y20" s="26"/>
      <c r="Z20" s="26"/>
    </row>
    <row r="21" spans="1:26" s="1" customFormat="1" ht="19.5" customHeight="1">
      <c r="A21" s="27" t="s">
        <v>30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0" s="1" customFormat="1" ht="20.25" customHeight="1">
      <c r="A22" s="27" t="s">
        <v>31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5" ht="12">
      <c r="A25" s="2" t="s">
        <v>32</v>
      </c>
    </row>
  </sheetData>
  <sheetProtection/>
  <mergeCells count="27">
    <mergeCell ref="A2:AB2"/>
    <mergeCell ref="A3:AB3"/>
    <mergeCell ref="A4:E4"/>
    <mergeCell ref="C5:O5"/>
    <mergeCell ref="P5:AB5"/>
    <mergeCell ref="C6:K6"/>
    <mergeCell ref="P6:X6"/>
    <mergeCell ref="D7:E7"/>
    <mergeCell ref="F7:G7"/>
    <mergeCell ref="H7:I7"/>
    <mergeCell ref="J7:K7"/>
    <mergeCell ref="Q7:R7"/>
    <mergeCell ref="S7:T7"/>
    <mergeCell ref="U7:V7"/>
    <mergeCell ref="W7:X7"/>
    <mergeCell ref="A20:B20"/>
    <mergeCell ref="M20:Q20"/>
    <mergeCell ref="A21:Z21"/>
    <mergeCell ref="A22:T22"/>
    <mergeCell ref="A5:A8"/>
    <mergeCell ref="B5:B8"/>
    <mergeCell ref="C7:C8"/>
    <mergeCell ref="P7:P8"/>
    <mergeCell ref="Y6:Z7"/>
    <mergeCell ref="AA6:AB7"/>
    <mergeCell ref="L6:M7"/>
    <mergeCell ref="N6:O7"/>
  </mergeCells>
  <printOptions horizontalCentered="1" verticalCentered="1"/>
  <pageMargins left="0.11999999999999998" right="0.08" top="0.28" bottom="0.23999999999999996" header="0.51" footer="0.08"/>
  <pageSetup errors="NA" firstPageNumber="1" useFirstPageNumber="1"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晴风</cp:lastModifiedBy>
  <cp:lastPrinted>2014-04-03T08:41:57Z</cp:lastPrinted>
  <dcterms:created xsi:type="dcterms:W3CDTF">1996-12-17T01:32:42Z</dcterms:created>
  <dcterms:modified xsi:type="dcterms:W3CDTF">2024-01-31T00:22:21Z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1CC3BF7A680341CF8617FCB73F2B389C</vt:lpwstr>
  </property>
</Properties>
</file>