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<sst xmlns="http://schemas.openxmlformats.org/spreadsheetml/2006/main" count="63" uniqueCount="30">
  <si>
    <t>表一：</t>
  </si>
  <si>
    <t>贯彻落实中央八项规定统计月报表</t>
  </si>
  <si>
    <t xml:space="preserve">                                                        2025年（2）月                                               单位：万元                                                            </t>
  </si>
  <si>
    <t>编制单位：闽侯县工信局</t>
  </si>
  <si>
    <t>填报单位（盖章）</t>
  </si>
  <si>
    <t>填报户数</t>
  </si>
  <si>
    <t>上年同期累计数</t>
  </si>
  <si>
    <t>本年累计数</t>
  </si>
  <si>
    <t>“三公”经费</t>
  </si>
  <si>
    <t>会议费</t>
  </si>
  <si>
    <t>培训费</t>
  </si>
  <si>
    <t>“三公”合计</t>
  </si>
  <si>
    <t>因公出国（境）费用</t>
  </si>
  <si>
    <t>公务接待费</t>
  </si>
  <si>
    <t>公务用车运行维护费</t>
  </si>
  <si>
    <t>公务用车购置费</t>
  </si>
  <si>
    <t>小计</t>
  </si>
  <si>
    <t>其中：公共财政预算安排</t>
  </si>
  <si>
    <t>一、政府口预算单位</t>
  </si>
  <si>
    <t>（一）行政参公一级单位</t>
  </si>
  <si>
    <t>（二）行政参公二级单位</t>
  </si>
  <si>
    <t>（三）事业单位</t>
  </si>
  <si>
    <t>二、党群口预算单位</t>
  </si>
  <si>
    <t>预算单位支出合计</t>
  </si>
  <si>
    <t>三、其他单位</t>
  </si>
  <si>
    <t>总计</t>
  </si>
  <si>
    <t>单位负责人（签字）：潘彪龙</t>
  </si>
  <si>
    <t>填表人（签字）：王晓青</t>
  </si>
  <si>
    <t>备注：1、小计数包括：县本级公共财政预算、基金预算、预算外等财政性资金安排项目。</t>
  </si>
  <si>
    <t xml:space="preserve">      2、报送时间：每月8日前。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</si>
</sst>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/>
      <protection locked="0"/>
    </xf>
    <xf numFmtId="176" fontId="7" fillId="3" borderId="2" xfId="0" applyNumberFormat="1" applyFont="1" applyFill="1" applyBorder="1" applyAlignment="1" applyProtection="1">
      <alignment vertical="center" wrapText="1"/>
    </xf>
    <xf numFmtId="0" fontId="1" fillId="3" borderId="2" xfId="0" applyFont="1" applyFill="1" applyBorder="1" applyAlignment="1" applyProtection="1">
      <alignment vertical="center" wrapText="1"/>
      <protection locked="0"/>
    </xf>
    <xf numFmtId="176" fontId="1" fillId="3" borderId="2" xfId="0" applyNumberFormat="1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176" fontId="4" fillId="0" borderId="2" xfId="0" applyNumberFormat="1" applyFont="1" applyFill="1" applyBorder="1" applyAlignment="1" applyProtection="1">
      <alignment vertical="center"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176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/>
    <xf numFmtId="176" fontId="1" fillId="0" borderId="2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2"/>
  <sheetViews>
    <sheetView tabSelected="1" topLeftCell="D1" workbookViewId="0">
      <selection activeCell="L14" sqref="L14"/>
    </sheetView>
  </sheetViews>
  <sheetFormatPr defaultColWidth="9" defaultRowHeight="13.5"/>
  <sheetData>
    <row r="1" spans="1:2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22.5" spans="1: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ht="14.25" spans="1:28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14.25" spans="1:28">
      <c r="A4" s="4" t="s">
        <v>3</v>
      </c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1"/>
      <c r="AB4" s="1"/>
    </row>
    <row r="5" ht="20.25" spans="1:28">
      <c r="A5" s="6" t="s">
        <v>4</v>
      </c>
      <c r="B5" s="7" t="s">
        <v>5</v>
      </c>
      <c r="C5" s="8" t="s">
        <v>6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26"/>
      <c r="P5" s="27" t="s">
        <v>7</v>
      </c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pans="1:28">
      <c r="A6" s="6"/>
      <c r="B6" s="7"/>
      <c r="C6" s="10" t="s">
        <v>8</v>
      </c>
      <c r="D6" s="11"/>
      <c r="E6" s="11"/>
      <c r="F6" s="11"/>
      <c r="G6" s="11"/>
      <c r="H6" s="11"/>
      <c r="I6" s="11"/>
      <c r="J6" s="11"/>
      <c r="K6" s="28"/>
      <c r="L6" s="29" t="s">
        <v>9</v>
      </c>
      <c r="M6" s="30"/>
      <c r="N6" s="31" t="s">
        <v>10</v>
      </c>
      <c r="O6" s="32"/>
      <c r="P6" s="10" t="s">
        <v>8</v>
      </c>
      <c r="Q6" s="11"/>
      <c r="R6" s="11"/>
      <c r="S6" s="11"/>
      <c r="T6" s="11"/>
      <c r="U6" s="11"/>
      <c r="V6" s="11"/>
      <c r="W6" s="11"/>
      <c r="X6" s="28"/>
      <c r="Y6" s="29" t="s">
        <v>9</v>
      </c>
      <c r="Z6" s="30"/>
      <c r="AA6" s="31" t="s">
        <v>10</v>
      </c>
      <c r="AB6" s="32"/>
    </row>
    <row r="7" spans="1:28">
      <c r="A7" s="6"/>
      <c r="B7" s="7"/>
      <c r="C7" s="12" t="s">
        <v>11</v>
      </c>
      <c r="D7" s="7" t="s">
        <v>12</v>
      </c>
      <c r="E7" s="7"/>
      <c r="F7" s="7" t="s">
        <v>13</v>
      </c>
      <c r="G7" s="7"/>
      <c r="H7" s="7" t="s">
        <v>14</v>
      </c>
      <c r="I7" s="7"/>
      <c r="J7" s="7" t="s">
        <v>15</v>
      </c>
      <c r="K7" s="7"/>
      <c r="L7" s="33"/>
      <c r="M7" s="34"/>
      <c r="N7" s="35"/>
      <c r="O7" s="36"/>
      <c r="P7" s="12" t="s">
        <v>11</v>
      </c>
      <c r="Q7" s="7" t="s">
        <v>12</v>
      </c>
      <c r="R7" s="7"/>
      <c r="S7" s="7" t="s">
        <v>13</v>
      </c>
      <c r="T7" s="7"/>
      <c r="U7" s="7" t="s">
        <v>14</v>
      </c>
      <c r="V7" s="7"/>
      <c r="W7" s="7" t="s">
        <v>15</v>
      </c>
      <c r="X7" s="7"/>
      <c r="Y7" s="33"/>
      <c r="Z7" s="34"/>
      <c r="AA7" s="35"/>
      <c r="AB7" s="36"/>
    </row>
    <row r="8" ht="36" spans="1:28">
      <c r="A8" s="6"/>
      <c r="B8" s="7"/>
      <c r="C8" s="13"/>
      <c r="D8" s="7" t="s">
        <v>16</v>
      </c>
      <c r="E8" s="7" t="s">
        <v>17</v>
      </c>
      <c r="F8" s="7" t="s">
        <v>16</v>
      </c>
      <c r="G8" s="7" t="s">
        <v>17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37" t="s">
        <v>16</v>
      </c>
      <c r="O8" s="6" t="s">
        <v>17</v>
      </c>
      <c r="P8" s="13"/>
      <c r="Q8" s="7" t="s">
        <v>16</v>
      </c>
      <c r="R8" s="7" t="s">
        <v>17</v>
      </c>
      <c r="S8" s="7" t="s">
        <v>16</v>
      </c>
      <c r="T8" s="7" t="s">
        <v>17</v>
      </c>
      <c r="U8" s="7" t="s">
        <v>16</v>
      </c>
      <c r="V8" s="7" t="s">
        <v>17</v>
      </c>
      <c r="W8" s="7" t="s">
        <v>16</v>
      </c>
      <c r="X8" s="7" t="s">
        <v>17</v>
      </c>
      <c r="Y8" s="7" t="s">
        <v>16</v>
      </c>
      <c r="Z8" s="7" t="s">
        <v>17</v>
      </c>
      <c r="AA8" s="37" t="s">
        <v>16</v>
      </c>
      <c r="AB8" s="6" t="s">
        <v>17</v>
      </c>
    </row>
    <row r="9" ht="24" spans="1:28">
      <c r="A9" s="14" t="s">
        <v>18</v>
      </c>
      <c r="B9" s="7">
        <v>1</v>
      </c>
      <c r="C9" s="15">
        <f>C10</f>
        <v>0.258921</v>
      </c>
      <c r="D9" s="16">
        <f t="shared" ref="D9:G9" si="0">SUM(D10:D12)</f>
        <v>0</v>
      </c>
      <c r="E9" s="16">
        <f t="shared" si="0"/>
        <v>0</v>
      </c>
      <c r="F9" s="16">
        <f t="shared" si="0"/>
        <v>0</v>
      </c>
      <c r="G9" s="16">
        <f t="shared" si="0"/>
        <v>0</v>
      </c>
      <c r="H9" s="17">
        <f>H10</f>
        <v>0.258921</v>
      </c>
      <c r="I9" s="17">
        <f>I10</f>
        <v>0.258921</v>
      </c>
      <c r="J9" s="16">
        <f t="shared" ref="J9:M9" si="1">SUM(J10:J12)</f>
        <v>0</v>
      </c>
      <c r="K9" s="16">
        <f t="shared" si="1"/>
        <v>0</v>
      </c>
      <c r="L9" s="16">
        <f t="shared" si="1"/>
        <v>0</v>
      </c>
      <c r="M9" s="16">
        <f t="shared" si="1"/>
        <v>0</v>
      </c>
      <c r="N9" s="38">
        <v>0</v>
      </c>
      <c r="O9" s="38">
        <v>0</v>
      </c>
      <c r="P9" s="15">
        <f>P10</f>
        <v>1.1048</v>
      </c>
      <c r="Q9" s="16">
        <f t="shared" ref="Q9:T9" si="2">SUM(Q10:Q12)</f>
        <v>0</v>
      </c>
      <c r="R9" s="16">
        <f t="shared" si="2"/>
        <v>0</v>
      </c>
      <c r="S9" s="16">
        <f t="shared" si="2"/>
        <v>0</v>
      </c>
      <c r="T9" s="16">
        <f t="shared" si="2"/>
        <v>0</v>
      </c>
      <c r="U9" s="17">
        <f>U10</f>
        <v>1.1048</v>
      </c>
      <c r="V9" s="17">
        <f>V10</f>
        <v>1.1048</v>
      </c>
      <c r="W9" s="16">
        <f t="shared" ref="W9:Z9" si="3">SUM(W10:W12)</f>
        <v>0</v>
      </c>
      <c r="X9" s="16">
        <f t="shared" si="3"/>
        <v>0</v>
      </c>
      <c r="Y9" s="16">
        <f t="shared" si="3"/>
        <v>0</v>
      </c>
      <c r="Z9" s="16">
        <f t="shared" si="3"/>
        <v>0</v>
      </c>
      <c r="AA9" s="38">
        <v>0</v>
      </c>
      <c r="AB9" s="38">
        <v>0</v>
      </c>
    </row>
    <row r="10" ht="36" spans="1:28">
      <c r="A10" s="14" t="s">
        <v>19</v>
      </c>
      <c r="B10" s="7">
        <v>1</v>
      </c>
      <c r="C10" s="15">
        <f>F10+H10+J10</f>
        <v>0.258921</v>
      </c>
      <c r="D10" s="18">
        <f t="shared" ref="D10:H10" si="4">E10</f>
        <v>0</v>
      </c>
      <c r="E10" s="14">
        <v>0</v>
      </c>
      <c r="F10" s="18">
        <f t="shared" si="4"/>
        <v>0</v>
      </c>
      <c r="G10" s="14">
        <v>0</v>
      </c>
      <c r="H10" s="19">
        <f t="shared" si="4"/>
        <v>0.258921</v>
      </c>
      <c r="I10" s="39">
        <f>0.1959+0.063021</f>
        <v>0.258921</v>
      </c>
      <c r="J10" s="18">
        <f>K10</f>
        <v>0</v>
      </c>
      <c r="K10" s="14">
        <v>0</v>
      </c>
      <c r="L10" s="18">
        <f t="shared" ref="L10:Q10" si="5">M10</f>
        <v>0</v>
      </c>
      <c r="M10" s="14">
        <v>0</v>
      </c>
      <c r="N10" s="18">
        <f t="shared" si="5"/>
        <v>0</v>
      </c>
      <c r="O10" s="38">
        <v>0</v>
      </c>
      <c r="P10" s="15">
        <f>S10+U10+W10</f>
        <v>1.1048</v>
      </c>
      <c r="Q10" s="18">
        <f t="shared" si="5"/>
        <v>0</v>
      </c>
      <c r="R10" s="14">
        <v>0</v>
      </c>
      <c r="S10" s="18">
        <f t="shared" ref="S10:W10" si="6">T10</f>
        <v>0</v>
      </c>
      <c r="T10" s="14">
        <v>0</v>
      </c>
      <c r="U10" s="19">
        <f t="shared" si="6"/>
        <v>1.1048</v>
      </c>
      <c r="V10" s="39">
        <f>0.1248+0.98</f>
        <v>1.1048</v>
      </c>
      <c r="W10" s="18">
        <f t="shared" si="6"/>
        <v>0</v>
      </c>
      <c r="X10" s="14">
        <v>0</v>
      </c>
      <c r="Y10" s="18">
        <f>Z10</f>
        <v>0</v>
      </c>
      <c r="Z10" s="14">
        <v>0</v>
      </c>
      <c r="AA10" s="18">
        <f>AB10</f>
        <v>0</v>
      </c>
      <c r="AB10" s="38">
        <v>0</v>
      </c>
    </row>
    <row r="11" ht="36" spans="1:28">
      <c r="A11" s="20" t="s">
        <v>20</v>
      </c>
      <c r="B11" s="7"/>
      <c r="C11" s="21"/>
      <c r="D11" s="22"/>
      <c r="E11" s="22"/>
      <c r="F11" s="22"/>
      <c r="G11" s="22"/>
      <c r="H11" s="21"/>
      <c r="I11" s="22"/>
      <c r="J11" s="22"/>
      <c r="K11" s="22"/>
      <c r="L11" s="22"/>
      <c r="M11" s="22"/>
      <c r="N11" s="38"/>
      <c r="O11" s="38"/>
      <c r="P11" s="21"/>
      <c r="Q11" s="22"/>
      <c r="R11" s="22"/>
      <c r="S11" s="22"/>
      <c r="T11" s="22"/>
      <c r="U11" s="21"/>
      <c r="V11" s="22"/>
      <c r="W11" s="22"/>
      <c r="X11" s="22"/>
      <c r="Y11" s="22"/>
      <c r="Z11" s="22"/>
      <c r="AA11" s="38"/>
      <c r="AB11" s="38"/>
    </row>
    <row r="12" ht="24" spans="1:28">
      <c r="A12" s="20" t="s">
        <v>21</v>
      </c>
      <c r="B12" s="7"/>
      <c r="C12" s="21"/>
      <c r="D12" s="22"/>
      <c r="E12" s="22"/>
      <c r="F12" s="22"/>
      <c r="G12" s="22"/>
      <c r="H12" s="21"/>
      <c r="I12" s="22"/>
      <c r="J12" s="22"/>
      <c r="K12" s="22"/>
      <c r="L12" s="22"/>
      <c r="M12" s="22"/>
      <c r="N12" s="38"/>
      <c r="O12" s="38"/>
      <c r="P12" s="21"/>
      <c r="Q12" s="22"/>
      <c r="R12" s="22"/>
      <c r="S12" s="22"/>
      <c r="T12" s="22"/>
      <c r="U12" s="21"/>
      <c r="V12" s="22"/>
      <c r="W12" s="22"/>
      <c r="X12" s="22"/>
      <c r="Y12" s="22"/>
      <c r="Z12" s="22"/>
      <c r="AA12" s="38"/>
      <c r="AB12" s="38"/>
    </row>
    <row r="13" ht="24" spans="1:28">
      <c r="A13" s="14" t="s">
        <v>22</v>
      </c>
      <c r="B13" s="7"/>
      <c r="C13" s="21"/>
      <c r="D13" s="22"/>
      <c r="E13" s="22"/>
      <c r="F13" s="22"/>
      <c r="G13" s="22"/>
      <c r="H13" s="21"/>
      <c r="I13" s="22"/>
      <c r="J13" s="22"/>
      <c r="K13" s="22"/>
      <c r="L13" s="22"/>
      <c r="M13" s="22"/>
      <c r="N13" s="38"/>
      <c r="O13" s="38"/>
      <c r="P13" s="21"/>
      <c r="Q13" s="22"/>
      <c r="R13" s="22"/>
      <c r="S13" s="22"/>
      <c r="T13" s="22"/>
      <c r="U13" s="21"/>
      <c r="V13" s="22"/>
      <c r="W13" s="22"/>
      <c r="X13" s="22"/>
      <c r="Y13" s="22"/>
      <c r="Z13" s="22"/>
      <c r="AA13" s="38"/>
      <c r="AB13" s="38"/>
    </row>
    <row r="14" ht="36" spans="1:28">
      <c r="A14" s="14" t="s">
        <v>19</v>
      </c>
      <c r="B14" s="7"/>
      <c r="C14" s="21"/>
      <c r="D14" s="22"/>
      <c r="E14" s="22"/>
      <c r="F14" s="22"/>
      <c r="G14" s="22"/>
      <c r="H14" s="21"/>
      <c r="I14" s="22"/>
      <c r="J14" s="22"/>
      <c r="K14" s="22"/>
      <c r="L14" s="22"/>
      <c r="M14" s="22"/>
      <c r="N14" s="38"/>
      <c r="O14" s="38"/>
      <c r="P14" s="21"/>
      <c r="Q14" s="22"/>
      <c r="R14" s="22"/>
      <c r="S14" s="22"/>
      <c r="T14" s="22"/>
      <c r="U14" s="21"/>
      <c r="V14" s="22"/>
      <c r="W14" s="22"/>
      <c r="X14" s="22"/>
      <c r="Y14" s="22"/>
      <c r="Z14" s="22"/>
      <c r="AA14" s="38"/>
      <c r="AB14" s="38"/>
    </row>
    <row r="15" ht="36" spans="1:28">
      <c r="A15" s="20" t="s">
        <v>20</v>
      </c>
      <c r="B15" s="7"/>
      <c r="C15" s="21"/>
      <c r="D15" s="22"/>
      <c r="E15" s="22"/>
      <c r="F15" s="22"/>
      <c r="G15" s="22"/>
      <c r="H15" s="21"/>
      <c r="I15" s="22"/>
      <c r="J15" s="22"/>
      <c r="K15" s="22"/>
      <c r="L15" s="22"/>
      <c r="M15" s="22"/>
      <c r="N15" s="38"/>
      <c r="O15" s="38"/>
      <c r="P15" s="21"/>
      <c r="Q15" s="22"/>
      <c r="R15" s="22"/>
      <c r="S15" s="22"/>
      <c r="T15" s="22"/>
      <c r="U15" s="21"/>
      <c r="V15" s="22"/>
      <c r="W15" s="22"/>
      <c r="X15" s="22"/>
      <c r="Y15" s="22"/>
      <c r="Z15" s="22"/>
      <c r="AA15" s="38"/>
      <c r="AB15" s="38"/>
    </row>
    <row r="16" ht="24" spans="1:28">
      <c r="A16" s="20" t="s">
        <v>21</v>
      </c>
      <c r="B16" s="7"/>
      <c r="C16" s="21"/>
      <c r="D16" s="22"/>
      <c r="E16" s="22"/>
      <c r="F16" s="22"/>
      <c r="G16" s="22"/>
      <c r="H16" s="21"/>
      <c r="I16" s="22"/>
      <c r="J16" s="22"/>
      <c r="K16" s="22"/>
      <c r="L16" s="22"/>
      <c r="M16" s="22"/>
      <c r="N16" s="38"/>
      <c r="O16" s="38"/>
      <c r="P16" s="21"/>
      <c r="Q16" s="22"/>
      <c r="R16" s="22"/>
      <c r="S16" s="22"/>
      <c r="T16" s="22"/>
      <c r="U16" s="21"/>
      <c r="V16" s="22"/>
      <c r="W16" s="22"/>
      <c r="X16" s="22"/>
      <c r="Y16" s="22"/>
      <c r="Z16" s="22"/>
      <c r="AA16" s="38"/>
      <c r="AB16" s="38"/>
    </row>
    <row r="17" ht="24" spans="1:28">
      <c r="A17" s="20" t="s">
        <v>23</v>
      </c>
      <c r="B17" s="7"/>
      <c r="C17" s="17">
        <f t="shared" ref="C17:M17" si="7">C13+C9</f>
        <v>0.258921</v>
      </c>
      <c r="D17" s="16">
        <f t="shared" si="7"/>
        <v>0</v>
      </c>
      <c r="E17" s="16">
        <f t="shared" si="7"/>
        <v>0</v>
      </c>
      <c r="F17" s="16">
        <f t="shared" si="7"/>
        <v>0</v>
      </c>
      <c r="G17" s="16">
        <f t="shared" si="7"/>
        <v>0</v>
      </c>
      <c r="H17" s="17">
        <f t="shared" si="7"/>
        <v>0.258921</v>
      </c>
      <c r="I17" s="17">
        <f t="shared" si="7"/>
        <v>0.258921</v>
      </c>
      <c r="J17" s="16">
        <f t="shared" si="7"/>
        <v>0</v>
      </c>
      <c r="K17" s="16">
        <f t="shared" si="7"/>
        <v>0</v>
      </c>
      <c r="L17" s="16">
        <f t="shared" si="7"/>
        <v>0</v>
      </c>
      <c r="M17" s="16">
        <f t="shared" si="7"/>
        <v>0</v>
      </c>
      <c r="N17" s="38">
        <v>0</v>
      </c>
      <c r="O17" s="38">
        <v>0</v>
      </c>
      <c r="P17" s="17">
        <f t="shared" ref="P17:Z17" si="8">P13+P9</f>
        <v>1.1048</v>
      </c>
      <c r="Q17" s="16">
        <f t="shared" si="8"/>
        <v>0</v>
      </c>
      <c r="R17" s="16">
        <f t="shared" si="8"/>
        <v>0</v>
      </c>
      <c r="S17" s="16">
        <f t="shared" si="8"/>
        <v>0</v>
      </c>
      <c r="T17" s="16">
        <f t="shared" si="8"/>
        <v>0</v>
      </c>
      <c r="U17" s="17">
        <f t="shared" si="8"/>
        <v>1.1048</v>
      </c>
      <c r="V17" s="17">
        <f t="shared" si="8"/>
        <v>1.1048</v>
      </c>
      <c r="W17" s="16">
        <f t="shared" si="8"/>
        <v>0</v>
      </c>
      <c r="X17" s="16">
        <f t="shared" si="8"/>
        <v>0</v>
      </c>
      <c r="Y17" s="16">
        <f t="shared" si="8"/>
        <v>0</v>
      </c>
      <c r="Z17" s="16">
        <f t="shared" si="8"/>
        <v>0</v>
      </c>
      <c r="AA17" s="38">
        <v>0</v>
      </c>
      <c r="AB17" s="38">
        <v>0</v>
      </c>
    </row>
    <row r="18" ht="24" spans="1:28">
      <c r="A18" s="14" t="s">
        <v>24</v>
      </c>
      <c r="B18" s="7"/>
      <c r="C18" s="21"/>
      <c r="D18" s="22"/>
      <c r="E18" s="22"/>
      <c r="F18" s="22"/>
      <c r="G18" s="22"/>
      <c r="H18" s="21"/>
      <c r="I18" s="21"/>
      <c r="J18" s="22"/>
      <c r="K18" s="22"/>
      <c r="L18" s="22"/>
      <c r="M18" s="22"/>
      <c r="N18" s="38"/>
      <c r="O18" s="38"/>
      <c r="P18" s="21"/>
      <c r="Q18" s="22"/>
      <c r="R18" s="22"/>
      <c r="S18" s="22"/>
      <c r="T18" s="22"/>
      <c r="U18" s="21"/>
      <c r="V18" s="21"/>
      <c r="W18" s="22"/>
      <c r="X18" s="22"/>
      <c r="Y18" s="22"/>
      <c r="Z18" s="22"/>
      <c r="AA18" s="38"/>
      <c r="AB18" s="38"/>
    </row>
    <row r="19" ht="14.25" spans="1:28">
      <c r="A19" s="23" t="s">
        <v>25</v>
      </c>
      <c r="B19" s="7">
        <v>1</v>
      </c>
      <c r="C19" s="17">
        <f t="shared" ref="C19:M19" si="9">C18+C17</f>
        <v>0.258921</v>
      </c>
      <c r="D19" s="16">
        <f t="shared" si="9"/>
        <v>0</v>
      </c>
      <c r="E19" s="16">
        <f t="shared" si="9"/>
        <v>0</v>
      </c>
      <c r="F19" s="16">
        <f t="shared" si="9"/>
        <v>0</v>
      </c>
      <c r="G19" s="16">
        <f t="shared" si="9"/>
        <v>0</v>
      </c>
      <c r="H19" s="17">
        <f t="shared" si="9"/>
        <v>0.258921</v>
      </c>
      <c r="I19" s="17">
        <f t="shared" si="9"/>
        <v>0.258921</v>
      </c>
      <c r="J19" s="16">
        <f t="shared" si="9"/>
        <v>0</v>
      </c>
      <c r="K19" s="16">
        <f t="shared" si="9"/>
        <v>0</v>
      </c>
      <c r="L19" s="16">
        <f t="shared" si="9"/>
        <v>0</v>
      </c>
      <c r="M19" s="16">
        <f t="shared" si="9"/>
        <v>0</v>
      </c>
      <c r="N19" s="38">
        <v>0</v>
      </c>
      <c r="O19" s="38">
        <v>0</v>
      </c>
      <c r="P19" s="17">
        <f t="shared" ref="P19:Z19" si="10">P18+P17</f>
        <v>1.1048</v>
      </c>
      <c r="Q19" s="16">
        <f t="shared" si="10"/>
        <v>0</v>
      </c>
      <c r="R19" s="16">
        <f t="shared" si="10"/>
        <v>0</v>
      </c>
      <c r="S19" s="16">
        <f t="shared" si="10"/>
        <v>0</v>
      </c>
      <c r="T19" s="16">
        <f t="shared" si="10"/>
        <v>0</v>
      </c>
      <c r="U19" s="17">
        <f t="shared" si="10"/>
        <v>1.1048</v>
      </c>
      <c r="V19" s="17">
        <f t="shared" si="10"/>
        <v>1.1048</v>
      </c>
      <c r="W19" s="16">
        <f t="shared" si="10"/>
        <v>0</v>
      </c>
      <c r="X19" s="16">
        <f t="shared" si="10"/>
        <v>0</v>
      </c>
      <c r="Y19" s="16">
        <f t="shared" si="10"/>
        <v>0</v>
      </c>
      <c r="Z19" s="16">
        <f t="shared" si="10"/>
        <v>0</v>
      </c>
      <c r="AA19" s="38">
        <v>0</v>
      </c>
      <c r="AB19" s="38">
        <v>0</v>
      </c>
    </row>
    <row r="20" spans="1:28">
      <c r="A20" s="24" t="s">
        <v>26</v>
      </c>
      <c r="B20" s="24"/>
      <c r="C20" s="1"/>
      <c r="D20" s="1"/>
      <c r="E20" s="1"/>
      <c r="F20" s="1"/>
      <c r="G20" s="1"/>
      <c r="H20" s="1"/>
      <c r="I20" s="1"/>
      <c r="J20" s="1"/>
      <c r="K20" s="1"/>
      <c r="L20" s="1"/>
      <c r="M20" s="24" t="s">
        <v>27</v>
      </c>
      <c r="N20" s="24"/>
      <c r="O20" s="24"/>
      <c r="P20" s="24"/>
      <c r="Q20" s="24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ht="14.25" spans="1:28">
      <c r="A21" s="25" t="s">
        <v>28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40"/>
      <c r="AB21" s="40"/>
    </row>
    <row r="22" ht="14.25" spans="1:28">
      <c r="A22" s="25" t="s">
        <v>29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40"/>
      <c r="V22" s="40"/>
      <c r="W22" s="40"/>
      <c r="X22" s="40"/>
      <c r="Y22" s="40"/>
      <c r="Z22" s="40"/>
      <c r="AA22" s="40"/>
      <c r="AB22" s="40"/>
    </row>
  </sheetData>
  <mergeCells count="27">
    <mergeCell ref="A2:AB2"/>
    <mergeCell ref="A3:AB3"/>
    <mergeCell ref="A4:E4"/>
    <mergeCell ref="C5:O5"/>
    <mergeCell ref="P5:AB5"/>
    <mergeCell ref="C6:K6"/>
    <mergeCell ref="P6:X6"/>
    <mergeCell ref="D7:E7"/>
    <mergeCell ref="F7:G7"/>
    <mergeCell ref="H7:I7"/>
    <mergeCell ref="J7:K7"/>
    <mergeCell ref="Q7:R7"/>
    <mergeCell ref="S7:T7"/>
    <mergeCell ref="U7:V7"/>
    <mergeCell ref="W7:X7"/>
    <mergeCell ref="A20:B20"/>
    <mergeCell ref="M20:Q20"/>
    <mergeCell ref="A21:Z21"/>
    <mergeCell ref="A22:T22"/>
    <mergeCell ref="A5:A8"/>
    <mergeCell ref="B5:B8"/>
    <mergeCell ref="C7:C8"/>
    <mergeCell ref="P7:P8"/>
    <mergeCell ref="L6:M7"/>
    <mergeCell ref="N6:O7"/>
    <mergeCell ref="Y6:Z7"/>
    <mergeCell ref="AA6:AB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Q1n9</cp:lastModifiedBy>
  <dcterms:created xsi:type="dcterms:W3CDTF">2023-02-28T08:58:00Z</dcterms:created>
  <dcterms:modified xsi:type="dcterms:W3CDTF">2025-03-05T02:06:34Z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3C8426BE6CC74966929D5DD6314EF0A5</vt:lpwstr>
  </property>
  <property fmtid="{D5CDD505-2E9C-101B-9397-08002B2CF9AE}" pid="3" name="KSOProductBuildVer">
    <vt:lpwstr>2052-12.1.0.20305</vt:lpwstr>
  </property>
</Properties>
</file>