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786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<sst xmlns="http://schemas.openxmlformats.org/spreadsheetml/2006/main" count="49">
  <si>
    <t>附件:</t>
  </si>
  <si>
    <t>2019-2021年闽侯县生猪养殖目标任务表</t>
  </si>
  <si>
    <t>序号</t>
  </si>
  <si>
    <t>县、市、区</t>
  </si>
  <si>
    <t>养殖场名称</t>
  </si>
  <si>
    <t>养殖地址</t>
  </si>
  <si>
    <t>环评存栏 (头)</t>
  </si>
  <si>
    <t>2019年</t>
  </si>
  <si>
    <t>2020年</t>
  </si>
  <si>
    <t>2021年</t>
  </si>
  <si>
    <t>备注</t>
  </si>
  <si>
    <t>生猪出栏 (头)</t>
  </si>
  <si>
    <t>期末存栏 (头)</t>
  </si>
  <si>
    <t>期末存栏  (头)</t>
  </si>
  <si>
    <t>生猪出栏  (头)</t>
  </si>
  <si>
    <t>闽侯县</t>
  </si>
  <si>
    <t>福建福丰农业发展有限公司</t>
  </si>
  <si>
    <t>洋里乡际兜村</t>
  </si>
  <si>
    <t>福建光华农牧科技开发有限公司</t>
  </si>
  <si>
    <t>大湖乡后洋村</t>
  </si>
  <si>
    <t>福州邑丰农牧发展有限公司</t>
  </si>
  <si>
    <t>大湖乡新塘村</t>
  </si>
  <si>
    <t>闽侯盛源农牧发展有限公司</t>
  </si>
  <si>
    <t>闽侯县连富农牧发展有限公司</t>
  </si>
  <si>
    <t>大湖乡箬洋村</t>
  </si>
  <si>
    <t>闽侯金源达副食品有限公司</t>
  </si>
  <si>
    <t>洋里乡长基村</t>
  </si>
  <si>
    <t>福州泉头畜牧综合养殖有限公司</t>
  </si>
  <si>
    <t>白沙镇林柄村</t>
  </si>
  <si>
    <t>闽侯县扬帆农业发展有限公司</t>
  </si>
  <si>
    <t>洋里乡林洋村</t>
  </si>
  <si>
    <t>闽侯宏盛农牧发展有限公司</t>
  </si>
  <si>
    <t>竹岐乡里洋村</t>
  </si>
  <si>
    <t>福建长基畜牧有限公司</t>
  </si>
  <si>
    <t>闽侯县宏兴农业合作社</t>
  </si>
  <si>
    <t>洋里乡廷洋村</t>
  </si>
  <si>
    <t>闽侯县长盛农业发展有限公司</t>
  </si>
  <si>
    <t>福建优康种猪科技开发有限公司</t>
  </si>
  <si>
    <t>荆溪镇桃田村</t>
  </si>
  <si>
    <t>已停产、拟转产</t>
  </si>
  <si>
    <t>闽侯县白沙和盛畜牧养殖有限公司</t>
  </si>
  <si>
    <t>白沙镇大濑村</t>
  </si>
  <si>
    <t>福州中牧绿丰生态农业发展有限公司</t>
  </si>
  <si>
    <t>小箬乡福田村</t>
  </si>
  <si>
    <t>福州恒顺生态农业综合开发有限公司</t>
  </si>
  <si>
    <t>大湖乡马乾村</t>
  </si>
  <si>
    <t>规模养殖场合计</t>
  </si>
  <si>
    <t>拟新建3-5个规模生猪养殖场，新增存栏100000头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</si>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</sst>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7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6"/>
      <color rgb="FF000000"/>
      <name val="仿宋_GB2312"/>
      <charset val="134"/>
    </font>
    <font>
      <sz val="16"/>
      <color theme="1"/>
      <name val="仿宋_GB2312"/>
      <charset val="134"/>
    </font>
    <font>
      <sz val="20"/>
      <color rgb="FF000000"/>
      <name val="方正小标宋_GBK"/>
      <charset val="134"/>
    </font>
    <font>
      <sz val="10"/>
      <color rgb="FF000000"/>
      <name val="仿宋_GB2312"/>
      <charset val="134"/>
    </font>
    <font>
      <sz val="11"/>
      <color rgb="FF00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9" fillId="9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4" borderId="14" applyNumberFormat="0" applyAlignment="0" applyProtection="0">
      <alignment vertical="center"/>
    </xf>
    <xf numFmtId="0" fontId="18" fillId="15" borderId="15" applyNumberFormat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0" fillId="22" borderId="17" applyNumberFormat="0" applyFont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14" borderId="18" applyNumberFormat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26" fillId="32" borderId="18" applyNumberFormat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7" fillId="0" borderId="0" xfId="0" applyFont="1" applyAlignment="1"/>
    <xf numFmtId="0" fontId="0" fillId="0" borderId="0" xfId="0" applyAlignment="1">
      <alignment vertical="center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171D4F"/>
      </a:dk1>
      <a:lt1>
        <a:sysClr val="window" lastClr="F8FAFD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5"/>
  <sheetViews>
    <sheetView tabSelected="1" topLeftCell="A7" workbookViewId="0">
      <selection activeCell="M17" sqref="M17"/>
    </sheetView>
  </sheetViews>
  <sheetFormatPr defaultColWidth="9" defaultRowHeight="12.75"/>
  <cols>
    <col min="1" max="1" width="3.875" customWidth="1"/>
    <col min="2" max="2" width="6.625" customWidth="1"/>
    <col min="3" max="3" width="28.875" customWidth="1"/>
    <col min="4" max="4" width="11.775" customWidth="1"/>
    <col min="5" max="11" width="9.28333333333333" customWidth="1"/>
    <col min="12" max="12" width="12.75" customWidth="1"/>
  </cols>
  <sheetData>
    <row r="1" ht="27" customHeight="1" spans="1:2">
      <c r="A1" s="4" t="s">
        <v>0</v>
      </c>
      <c r="B1" s="5"/>
    </row>
    <row r="2" s="1" customFormat="1" ht="32" customHeight="1" spans="1:12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="2" customFormat="1" ht="27" customHeight="1" spans="1:12">
      <c r="A3" s="7" t="s">
        <v>2</v>
      </c>
      <c r="B3" s="7" t="s">
        <v>3</v>
      </c>
      <c r="C3" s="7" t="s">
        <v>4</v>
      </c>
      <c r="D3" s="7" t="s">
        <v>5</v>
      </c>
      <c r="E3" s="14" t="s">
        <v>6</v>
      </c>
      <c r="F3" s="7" t="s">
        <v>7</v>
      </c>
      <c r="G3" s="7"/>
      <c r="H3" s="7" t="s">
        <v>8</v>
      </c>
      <c r="I3" s="7"/>
      <c r="J3" s="7" t="s">
        <v>9</v>
      </c>
      <c r="K3" s="7"/>
      <c r="L3" s="7" t="s">
        <v>10</v>
      </c>
    </row>
    <row r="4" s="2" customFormat="1" ht="27" customHeight="1" spans="1:12">
      <c r="A4" s="7"/>
      <c r="B4" s="7"/>
      <c r="C4" s="7"/>
      <c r="D4" s="7"/>
      <c r="E4" s="15"/>
      <c r="F4" s="7" t="s">
        <v>11</v>
      </c>
      <c r="G4" s="7" t="s">
        <v>12</v>
      </c>
      <c r="H4" s="7" t="s">
        <v>11</v>
      </c>
      <c r="I4" s="7" t="s">
        <v>13</v>
      </c>
      <c r="J4" s="7" t="s">
        <v>14</v>
      </c>
      <c r="K4" s="7" t="s">
        <v>13</v>
      </c>
      <c r="L4" s="7"/>
    </row>
    <row r="5" s="3" customFormat="1" ht="23" customHeight="1" spans="1:12">
      <c r="A5" s="7">
        <v>1</v>
      </c>
      <c r="B5" s="8" t="s">
        <v>15</v>
      </c>
      <c r="C5" s="8" t="s">
        <v>16</v>
      </c>
      <c r="D5" s="9" t="s">
        <v>17</v>
      </c>
      <c r="E5" s="8">
        <v>20520</v>
      </c>
      <c r="F5" s="16">
        <f t="shared" ref="F5:J5" si="0">G5*2</f>
        <v>41040</v>
      </c>
      <c r="G5" s="8">
        <v>20520</v>
      </c>
      <c r="H5" s="7">
        <f t="shared" si="0"/>
        <v>41040</v>
      </c>
      <c r="I5" s="8">
        <v>20520</v>
      </c>
      <c r="J5" s="7">
        <f t="shared" si="0"/>
        <v>41040</v>
      </c>
      <c r="K5" s="8">
        <v>20520</v>
      </c>
      <c r="L5" s="7"/>
    </row>
    <row r="6" s="3" customFormat="1" ht="23" customHeight="1" spans="1:12">
      <c r="A6" s="7">
        <v>2</v>
      </c>
      <c r="B6" s="8" t="s">
        <v>15</v>
      </c>
      <c r="C6" s="8" t="s">
        <v>18</v>
      </c>
      <c r="D6" s="9" t="s">
        <v>19</v>
      </c>
      <c r="E6" s="8">
        <v>17500</v>
      </c>
      <c r="F6" s="16">
        <f t="shared" ref="F6:F20" si="1">G6*2</f>
        <v>35000</v>
      </c>
      <c r="G6" s="8">
        <v>17500</v>
      </c>
      <c r="H6" s="7">
        <f t="shared" ref="H6:H20" si="2">I6*2</f>
        <v>35000</v>
      </c>
      <c r="I6" s="8">
        <v>17500</v>
      </c>
      <c r="J6" s="7">
        <f t="shared" ref="J6:J20" si="3">K6*2</f>
        <v>35000</v>
      </c>
      <c r="K6" s="8">
        <v>17500</v>
      </c>
      <c r="L6" s="7"/>
    </row>
    <row r="7" s="3" customFormat="1" ht="23" customHeight="1" spans="1:12">
      <c r="A7" s="7">
        <v>3</v>
      </c>
      <c r="B7" s="8" t="s">
        <v>15</v>
      </c>
      <c r="C7" s="8" t="s">
        <v>20</v>
      </c>
      <c r="D7" s="9" t="s">
        <v>21</v>
      </c>
      <c r="E7" s="8">
        <v>15000</v>
      </c>
      <c r="F7" s="16">
        <f t="shared" si="1"/>
        <v>30000</v>
      </c>
      <c r="G7" s="8">
        <v>15000</v>
      </c>
      <c r="H7" s="7">
        <f t="shared" si="2"/>
        <v>30000</v>
      </c>
      <c r="I7" s="8">
        <v>15000</v>
      </c>
      <c r="J7" s="7">
        <f t="shared" si="3"/>
        <v>30000</v>
      </c>
      <c r="K7" s="8">
        <v>15000</v>
      </c>
      <c r="L7" s="7"/>
    </row>
    <row r="8" s="3" customFormat="1" ht="23" customHeight="1" spans="1:12">
      <c r="A8" s="7">
        <v>4</v>
      </c>
      <c r="B8" s="8" t="s">
        <v>15</v>
      </c>
      <c r="C8" s="8" t="s">
        <v>22</v>
      </c>
      <c r="D8" s="9" t="s">
        <v>19</v>
      </c>
      <c r="E8" s="8">
        <v>10000</v>
      </c>
      <c r="F8" s="16">
        <f t="shared" si="1"/>
        <v>20000</v>
      </c>
      <c r="G8" s="8">
        <v>10000</v>
      </c>
      <c r="H8" s="7">
        <f t="shared" si="2"/>
        <v>20000</v>
      </c>
      <c r="I8" s="8">
        <v>10000</v>
      </c>
      <c r="J8" s="7">
        <f t="shared" si="3"/>
        <v>20000</v>
      </c>
      <c r="K8" s="8">
        <v>10000</v>
      </c>
      <c r="L8" s="7"/>
    </row>
    <row r="9" s="3" customFormat="1" ht="23" customHeight="1" spans="1:12">
      <c r="A9" s="7">
        <v>5</v>
      </c>
      <c r="B9" s="8" t="s">
        <v>15</v>
      </c>
      <c r="C9" s="8" t="s">
        <v>23</v>
      </c>
      <c r="D9" s="9" t="s">
        <v>24</v>
      </c>
      <c r="E9" s="8">
        <v>8000</v>
      </c>
      <c r="F9" s="16">
        <f t="shared" si="1"/>
        <v>16000</v>
      </c>
      <c r="G9" s="8">
        <v>8000</v>
      </c>
      <c r="H9" s="7">
        <f t="shared" si="2"/>
        <v>16000</v>
      </c>
      <c r="I9" s="8">
        <v>8000</v>
      </c>
      <c r="J9" s="7">
        <f t="shared" si="3"/>
        <v>16000</v>
      </c>
      <c r="K9" s="8">
        <v>8000</v>
      </c>
      <c r="L9" s="7"/>
    </row>
    <row r="10" s="3" customFormat="1" ht="23" customHeight="1" spans="1:12">
      <c r="A10" s="7">
        <v>6</v>
      </c>
      <c r="B10" s="8" t="s">
        <v>15</v>
      </c>
      <c r="C10" s="8" t="s">
        <v>25</v>
      </c>
      <c r="D10" s="9" t="s">
        <v>26</v>
      </c>
      <c r="E10" s="8">
        <v>6500</v>
      </c>
      <c r="F10" s="16">
        <f t="shared" si="1"/>
        <v>13000</v>
      </c>
      <c r="G10" s="8">
        <v>6500</v>
      </c>
      <c r="H10" s="7">
        <f t="shared" si="2"/>
        <v>13000</v>
      </c>
      <c r="I10" s="8">
        <v>6500</v>
      </c>
      <c r="J10" s="7">
        <f t="shared" si="3"/>
        <v>13000</v>
      </c>
      <c r="K10" s="8">
        <v>6500</v>
      </c>
      <c r="L10" s="7"/>
    </row>
    <row r="11" s="3" customFormat="1" ht="23" customHeight="1" spans="1:12">
      <c r="A11" s="7">
        <v>7</v>
      </c>
      <c r="B11" s="8" t="s">
        <v>15</v>
      </c>
      <c r="C11" s="8" t="s">
        <v>27</v>
      </c>
      <c r="D11" s="9" t="s">
        <v>28</v>
      </c>
      <c r="E11" s="8">
        <v>6000</v>
      </c>
      <c r="F11" s="16">
        <f t="shared" si="1"/>
        <v>12000</v>
      </c>
      <c r="G11" s="8">
        <v>6000</v>
      </c>
      <c r="H11" s="7">
        <f t="shared" si="2"/>
        <v>12000</v>
      </c>
      <c r="I11" s="8">
        <v>6000</v>
      </c>
      <c r="J11" s="7">
        <f t="shared" si="3"/>
        <v>12000</v>
      </c>
      <c r="K11" s="8">
        <v>6000</v>
      </c>
      <c r="L11" s="7"/>
    </row>
    <row r="12" s="3" customFormat="1" ht="23" customHeight="1" spans="1:12">
      <c r="A12" s="7">
        <v>8</v>
      </c>
      <c r="B12" s="8" t="s">
        <v>15</v>
      </c>
      <c r="C12" s="8" t="s">
        <v>29</v>
      </c>
      <c r="D12" s="9" t="s">
        <v>30</v>
      </c>
      <c r="E12" s="8">
        <v>5000</v>
      </c>
      <c r="F12" s="16">
        <f t="shared" si="1"/>
        <v>10000</v>
      </c>
      <c r="G12" s="8">
        <v>5000</v>
      </c>
      <c r="H12" s="7">
        <f t="shared" si="2"/>
        <v>10000</v>
      </c>
      <c r="I12" s="8">
        <v>5000</v>
      </c>
      <c r="J12" s="7">
        <f t="shared" si="3"/>
        <v>10000</v>
      </c>
      <c r="K12" s="8">
        <v>5000</v>
      </c>
      <c r="L12" s="7"/>
    </row>
    <row r="13" s="3" customFormat="1" ht="23" customHeight="1" spans="1:12">
      <c r="A13" s="7">
        <v>9</v>
      </c>
      <c r="B13" s="8" t="s">
        <v>15</v>
      </c>
      <c r="C13" s="8" t="s">
        <v>31</v>
      </c>
      <c r="D13" s="9" t="s">
        <v>32</v>
      </c>
      <c r="E13" s="8">
        <v>5000</v>
      </c>
      <c r="F13" s="16">
        <f t="shared" si="1"/>
        <v>10000</v>
      </c>
      <c r="G13" s="8">
        <v>5000</v>
      </c>
      <c r="H13" s="7">
        <f t="shared" si="2"/>
        <v>10000</v>
      </c>
      <c r="I13" s="8">
        <v>5000</v>
      </c>
      <c r="J13" s="7">
        <f t="shared" si="3"/>
        <v>10000</v>
      </c>
      <c r="K13" s="8">
        <v>5000</v>
      </c>
      <c r="L13" s="7"/>
    </row>
    <row r="14" s="3" customFormat="1" ht="23" customHeight="1" spans="1:12">
      <c r="A14" s="7">
        <v>10</v>
      </c>
      <c r="B14" s="8" t="s">
        <v>15</v>
      </c>
      <c r="C14" s="8" t="s">
        <v>33</v>
      </c>
      <c r="D14" s="9" t="s">
        <v>26</v>
      </c>
      <c r="E14" s="8">
        <v>3000</v>
      </c>
      <c r="F14" s="16">
        <f t="shared" si="1"/>
        <v>6000</v>
      </c>
      <c r="G14" s="8">
        <v>3000</v>
      </c>
      <c r="H14" s="7">
        <f t="shared" si="2"/>
        <v>6000</v>
      </c>
      <c r="I14" s="8">
        <v>3000</v>
      </c>
      <c r="J14" s="7">
        <f t="shared" si="3"/>
        <v>6000</v>
      </c>
      <c r="K14" s="8">
        <v>3000</v>
      </c>
      <c r="L14" s="7"/>
    </row>
    <row r="15" s="3" customFormat="1" ht="23" customHeight="1" spans="1:12">
      <c r="A15" s="7">
        <v>11</v>
      </c>
      <c r="B15" s="8" t="s">
        <v>15</v>
      </c>
      <c r="C15" s="8" t="s">
        <v>34</v>
      </c>
      <c r="D15" s="9" t="s">
        <v>35</v>
      </c>
      <c r="E15" s="8">
        <v>3000</v>
      </c>
      <c r="F15" s="16">
        <f t="shared" si="1"/>
        <v>6000</v>
      </c>
      <c r="G15" s="8">
        <v>3000</v>
      </c>
      <c r="H15" s="7">
        <f t="shared" si="2"/>
        <v>6000</v>
      </c>
      <c r="I15" s="8">
        <v>3000</v>
      </c>
      <c r="J15" s="7">
        <f t="shared" si="3"/>
        <v>6000</v>
      </c>
      <c r="K15" s="8">
        <v>3000</v>
      </c>
      <c r="L15" s="7"/>
    </row>
    <row r="16" s="3" customFormat="1" ht="23" customHeight="1" spans="1:12">
      <c r="A16" s="7">
        <v>12</v>
      </c>
      <c r="B16" s="8" t="s">
        <v>15</v>
      </c>
      <c r="C16" s="8" t="s">
        <v>36</v>
      </c>
      <c r="D16" s="9" t="s">
        <v>26</v>
      </c>
      <c r="E16" s="8">
        <v>2200</v>
      </c>
      <c r="F16" s="16">
        <v>4400</v>
      </c>
      <c r="G16" s="8">
        <v>2200</v>
      </c>
      <c r="H16" s="7">
        <f t="shared" si="2"/>
        <v>4400</v>
      </c>
      <c r="I16" s="8">
        <v>2200</v>
      </c>
      <c r="J16" s="7">
        <f t="shared" si="3"/>
        <v>4400</v>
      </c>
      <c r="K16" s="8">
        <v>2200</v>
      </c>
      <c r="L16" s="7"/>
    </row>
    <row r="17" s="2" customFormat="1" ht="23" customHeight="1" spans="1:12">
      <c r="A17" s="7">
        <v>13</v>
      </c>
      <c r="B17" s="8" t="s">
        <v>15</v>
      </c>
      <c r="C17" s="8" t="s">
        <v>37</v>
      </c>
      <c r="D17" s="9" t="s">
        <v>38</v>
      </c>
      <c r="E17" s="8">
        <v>2000</v>
      </c>
      <c r="F17" s="16">
        <v>4000</v>
      </c>
      <c r="G17" s="8">
        <v>0</v>
      </c>
      <c r="H17" s="7">
        <v>0</v>
      </c>
      <c r="I17" s="8">
        <v>0</v>
      </c>
      <c r="J17" s="7">
        <v>0</v>
      </c>
      <c r="K17" s="8">
        <v>0</v>
      </c>
      <c r="L17" s="7" t="s">
        <v>39</v>
      </c>
    </row>
    <row r="18" s="3" customFormat="1" ht="23" customHeight="1" spans="1:12">
      <c r="A18" s="7">
        <v>14</v>
      </c>
      <c r="B18" s="8" t="s">
        <v>15</v>
      </c>
      <c r="C18" s="8" t="s">
        <v>40</v>
      </c>
      <c r="D18" s="9" t="s">
        <v>41</v>
      </c>
      <c r="E18" s="8">
        <v>1800</v>
      </c>
      <c r="F18" s="16">
        <f t="shared" si="1"/>
        <v>3600</v>
      </c>
      <c r="G18" s="8">
        <v>1800</v>
      </c>
      <c r="H18" s="7">
        <f t="shared" si="2"/>
        <v>3600</v>
      </c>
      <c r="I18" s="8">
        <v>1800</v>
      </c>
      <c r="J18" s="7">
        <f t="shared" si="3"/>
        <v>3600</v>
      </c>
      <c r="K18" s="8">
        <v>1800</v>
      </c>
      <c r="L18" s="7"/>
    </row>
    <row r="19" s="3" customFormat="1" ht="23" customHeight="1" spans="1:12">
      <c r="A19" s="7">
        <v>15</v>
      </c>
      <c r="B19" s="8" t="s">
        <v>15</v>
      </c>
      <c r="C19" s="8" t="s">
        <v>42</v>
      </c>
      <c r="D19" s="9" t="s">
        <v>43</v>
      </c>
      <c r="E19" s="8">
        <v>1600</v>
      </c>
      <c r="F19" s="16">
        <f t="shared" si="1"/>
        <v>3200</v>
      </c>
      <c r="G19" s="8">
        <v>1600</v>
      </c>
      <c r="H19" s="7">
        <f t="shared" si="2"/>
        <v>3200</v>
      </c>
      <c r="I19" s="8">
        <v>1600</v>
      </c>
      <c r="J19" s="7">
        <f t="shared" si="3"/>
        <v>3200</v>
      </c>
      <c r="K19" s="8">
        <v>1600</v>
      </c>
      <c r="L19" s="7"/>
    </row>
    <row r="20" s="3" customFormat="1" ht="23" customHeight="1" spans="1:12">
      <c r="A20" s="7">
        <v>16</v>
      </c>
      <c r="B20" s="8" t="s">
        <v>15</v>
      </c>
      <c r="C20" s="8" t="s">
        <v>44</v>
      </c>
      <c r="D20" s="9" t="s">
        <v>45</v>
      </c>
      <c r="E20" s="8">
        <v>1300</v>
      </c>
      <c r="F20" s="16">
        <f t="shared" si="1"/>
        <v>2600</v>
      </c>
      <c r="G20" s="8">
        <v>1300</v>
      </c>
      <c r="H20" s="7">
        <f t="shared" si="2"/>
        <v>2600</v>
      </c>
      <c r="I20" s="8">
        <v>1300</v>
      </c>
      <c r="J20" s="7">
        <f t="shared" si="3"/>
        <v>2600</v>
      </c>
      <c r="K20" s="8">
        <v>1300</v>
      </c>
      <c r="L20" s="7"/>
    </row>
    <row r="21" s="3" customFormat="1" ht="23" customHeight="1" spans="1:12">
      <c r="A21" s="10" t="s">
        <v>46</v>
      </c>
      <c r="B21" s="11"/>
      <c r="C21" s="11"/>
      <c r="D21" s="11"/>
      <c r="E21" s="17">
        <f>SUM(E5:E20)</f>
        <v>108420</v>
      </c>
      <c r="F21" s="16">
        <f t="shared" ref="F21:K21" si="4">SUM(F5:F20)</f>
        <v>216840</v>
      </c>
      <c r="G21" s="16">
        <f t="shared" si="4"/>
        <v>106420</v>
      </c>
      <c r="H21" s="7">
        <f t="shared" si="4"/>
        <v>212840</v>
      </c>
      <c r="I21" s="16">
        <f t="shared" si="4"/>
        <v>106420</v>
      </c>
      <c r="J21" s="7">
        <f t="shared" si="4"/>
        <v>212840</v>
      </c>
      <c r="K21" s="16">
        <f t="shared" si="4"/>
        <v>106420</v>
      </c>
      <c r="L21" s="7"/>
    </row>
    <row r="22" s="3" customFormat="1" ht="23" customHeight="1" spans="1:12">
      <c r="A22" s="10"/>
      <c r="B22" s="11"/>
      <c r="C22" s="11"/>
      <c r="D22" s="11"/>
      <c r="E22" s="18"/>
      <c r="F22" s="7">
        <v>0</v>
      </c>
      <c r="G22" s="7">
        <v>0</v>
      </c>
      <c r="H22" s="10" t="s">
        <v>47</v>
      </c>
      <c r="I22" s="11"/>
      <c r="J22" s="11"/>
      <c r="K22" s="16"/>
      <c r="L22" s="7"/>
    </row>
    <row r="23" s="3" customFormat="1" ht="23" customHeight="1" spans="1:12">
      <c r="A23" s="10" t="s">
        <v>48</v>
      </c>
      <c r="B23" s="11"/>
      <c r="C23" s="11"/>
      <c r="D23" s="11"/>
      <c r="E23" s="16"/>
      <c r="F23" s="7">
        <f>SUM(F21:F22)</f>
        <v>216840</v>
      </c>
      <c r="G23" s="7">
        <f>SUM(G21:G22)</f>
        <v>106420</v>
      </c>
      <c r="H23" s="7">
        <v>380000</v>
      </c>
      <c r="I23" s="7">
        <v>210000</v>
      </c>
      <c r="J23" s="7">
        <v>395000</v>
      </c>
      <c r="K23" s="7">
        <v>210000</v>
      </c>
      <c r="L23" s="7"/>
    </row>
    <row r="24" spans="1:11">
      <c r="A24" s="12"/>
      <c r="B24" s="13"/>
      <c r="C24" s="13"/>
      <c r="D24" s="13"/>
      <c r="E24" s="13"/>
      <c r="F24" s="13"/>
      <c r="G24" s="13"/>
      <c r="H24" s="13"/>
      <c r="I24" s="13"/>
      <c r="J24" s="13"/>
      <c r="K24" s="13"/>
    </row>
    <row r="25" spans="1:11">
      <c r="A25" s="12"/>
      <c r="B25" s="13"/>
      <c r="C25" s="13"/>
      <c r="D25" s="13"/>
      <c r="E25" s="13"/>
      <c r="F25" s="13"/>
      <c r="G25" s="13"/>
      <c r="H25" s="13"/>
      <c r="I25" s="13"/>
      <c r="J25" s="13"/>
      <c r="K25" s="13"/>
    </row>
  </sheetData>
  <mergeCells count="17">
    <mergeCell ref="A1:B1"/>
    <mergeCell ref="A2:L2"/>
    <mergeCell ref="F3:G3"/>
    <mergeCell ref="H3:I3"/>
    <mergeCell ref="J3:K3"/>
    <mergeCell ref="A21:D21"/>
    <mergeCell ref="A22:D22"/>
    <mergeCell ref="H22:K22"/>
    <mergeCell ref="A23:D23"/>
    <mergeCell ref="B24:K24"/>
    <mergeCell ref="B25:K25"/>
    <mergeCell ref="A3:A4"/>
    <mergeCell ref="B3:B4"/>
    <mergeCell ref="C3:C4"/>
    <mergeCell ref="D3:D4"/>
    <mergeCell ref="E3:E4"/>
    <mergeCell ref="L3:L4"/>
  </mergeCells>
  <printOptions horizontalCentered="1"/>
  <pageMargins left="0.629861111111111" right="0.275" top="0.196527777777778" bottom="0.0784722222222222" header="0.196527777777778" footer="0.196527777777778"/>
  <pageSetup paperSize="9" firstPageNumber="9" orientation="landscape" useFirstPageNumber="1" horizontalDpi="600"/>
  <headerFooter>
    <oddFooter>&amp;C&amp;16&amp;K000000-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2.7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2.7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林素珍</cp:lastModifiedBy>
  <dcterms:created xsi:type="dcterms:W3CDTF">2019-10-24T06:34:00Z</dcterms:created>
  <dcterms:modified xsi:type="dcterms:W3CDTF">2019-12-13T09:52:42Z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2052-10.8.0.6920</vt:lpwstr>
  </property>
</Properties>
</file>