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编内47 (2)" sheetId="11" r:id="rId1"/>
  </sheets>
  <definedNames>
    <definedName name="_xlnm.Print_Titles" localSheetId="0">'编内47 (2)'!$2:$2</definedName>
  </definedNames>
  <calcPr calcId="144525"/>
</workbook>
</file>

<file path=xl/sharedStrings.xml><?xml version="1.0" encoding="utf-8"?>
<sst xmlns="http://schemas.openxmlformats.org/spreadsheetml/2006/main" count="253" uniqueCount="110">
  <si>
    <t>2025年卫健系统公开招聘编内卫技人员考试综合成绩花名册</t>
  </si>
  <si>
    <t>序号</t>
  </si>
  <si>
    <t>姓名</t>
  </si>
  <si>
    <t>准考证号</t>
  </si>
  <si>
    <t>单位
代码</t>
  </si>
  <si>
    <t>报考单位</t>
  </si>
  <si>
    <t>岗位
代码</t>
  </si>
  <si>
    <t>招聘岗位</t>
  </si>
  <si>
    <t>拟招聘
人数</t>
  </si>
  <si>
    <t>笔试
总成绩</t>
  </si>
  <si>
    <t>面试
成绩</t>
  </si>
  <si>
    <t>笔、面试
成绩占比</t>
  </si>
  <si>
    <t>综合成绩</t>
  </si>
  <si>
    <t>排名</t>
  </si>
  <si>
    <t>备注</t>
  </si>
  <si>
    <t>谢柳燕</t>
  </si>
  <si>
    <t>003</t>
  </si>
  <si>
    <t>闽侯县祥谦镇中心卫生院</t>
  </si>
  <si>
    <t>03</t>
  </si>
  <si>
    <t>麻醉科
（紧缺急需）</t>
  </si>
  <si>
    <t>50%</t>
  </si>
  <si>
    <t/>
  </si>
  <si>
    <t>周宇情</t>
  </si>
  <si>
    <t>李志鹏</t>
  </si>
  <si>
    <t>吕齐</t>
  </si>
  <si>
    <t>005</t>
  </si>
  <si>
    <t>闽侯县人民医院</t>
  </si>
  <si>
    <t>04</t>
  </si>
  <si>
    <t>林语诗</t>
  </si>
  <si>
    <t>赵煜林</t>
  </si>
  <si>
    <t>陈雯倩</t>
  </si>
  <si>
    <t>006</t>
  </si>
  <si>
    <t>闽侯县妇幼保健院</t>
  </si>
  <si>
    <t>02</t>
  </si>
  <si>
    <t>皮肤科</t>
  </si>
  <si>
    <t>郑娟娟</t>
  </si>
  <si>
    <t>丁鹤</t>
  </si>
  <si>
    <t>姚琳</t>
  </si>
  <si>
    <t>影像科（B超、放射）（紧缺急需）</t>
  </si>
  <si>
    <t>廖蓓蓓</t>
  </si>
  <si>
    <t>魏小燕</t>
  </si>
  <si>
    <t>面试缺考</t>
  </si>
  <si>
    <t>林佳仪</t>
  </si>
  <si>
    <t>妇产科</t>
  </si>
  <si>
    <t>唐金雨</t>
  </si>
  <si>
    <t>魏丽香</t>
  </si>
  <si>
    <t>胡晓霞</t>
  </si>
  <si>
    <t>05</t>
  </si>
  <si>
    <t>儿科</t>
  </si>
  <si>
    <t>林烨</t>
  </si>
  <si>
    <t>林小倩</t>
  </si>
  <si>
    <t>007</t>
  </si>
  <si>
    <t>闽侯县精神病医院</t>
  </si>
  <si>
    <t>01</t>
  </si>
  <si>
    <t>精神科
（紧缺急需）</t>
  </si>
  <si>
    <t>徐可玥</t>
  </si>
  <si>
    <t>薛翠云</t>
  </si>
  <si>
    <t>林善彬</t>
  </si>
  <si>
    <t>008</t>
  </si>
  <si>
    <t>闽侯县荆溪镇卫生院</t>
  </si>
  <si>
    <t>药房</t>
  </si>
  <si>
    <t>张瑜</t>
  </si>
  <si>
    <t>陈威</t>
  </si>
  <si>
    <t>肖丽容</t>
  </si>
  <si>
    <t>009</t>
  </si>
  <si>
    <t>闽侯县白沙镇中心卫生院</t>
  </si>
  <si>
    <t>内科
（紧缺急需）</t>
  </si>
  <si>
    <t>吴慧莹</t>
  </si>
  <si>
    <t>010</t>
  </si>
  <si>
    <t>闽侯县竹岐乡卫生院</t>
  </si>
  <si>
    <t>中药房</t>
  </si>
  <si>
    <t>方聪</t>
  </si>
  <si>
    <t>孙文海</t>
  </si>
  <si>
    <t>陈骏坤</t>
  </si>
  <si>
    <t>011</t>
  </si>
  <si>
    <t>闽侯县南通镇卫生院</t>
  </si>
  <si>
    <t>外科
（紧缺急需）</t>
  </si>
  <si>
    <t>陈迅楷</t>
  </si>
  <si>
    <t>管龙汝</t>
  </si>
  <si>
    <t>刘大卫</t>
  </si>
  <si>
    <t>张宁</t>
  </si>
  <si>
    <t>沈连凤</t>
  </si>
  <si>
    <t>影像科
（紧缺急需）</t>
  </si>
  <si>
    <t>翁文欣</t>
  </si>
  <si>
    <t>012</t>
  </si>
  <si>
    <t>闽侯县青口镇卫生院</t>
  </si>
  <si>
    <t>护理</t>
  </si>
  <si>
    <t>刘丽云</t>
  </si>
  <si>
    <t>李玉敏</t>
  </si>
  <si>
    <t>014</t>
  </si>
  <si>
    <t>闽侯县廷坪乡卫生院</t>
  </si>
  <si>
    <t>公共卫生科
（紧缺急需）</t>
  </si>
  <si>
    <t>潘垚康</t>
  </si>
  <si>
    <t>面试弃考</t>
  </si>
  <si>
    <t>张灵弘</t>
  </si>
  <si>
    <t>015</t>
  </si>
  <si>
    <t>闽侯县小箬乡卫生院</t>
  </si>
  <si>
    <t>药房[调整]</t>
  </si>
  <si>
    <t>郑巧玲</t>
  </si>
  <si>
    <t>翁灵杰</t>
  </si>
  <si>
    <t>王琴</t>
  </si>
  <si>
    <t>016</t>
  </si>
  <si>
    <t>闽侯县大湖乡卫生院</t>
  </si>
  <si>
    <t>侯友惠</t>
  </si>
  <si>
    <t>郑晶</t>
  </si>
  <si>
    <t>黄湘</t>
  </si>
  <si>
    <t>护理[调整]</t>
  </si>
  <si>
    <t>陈小容</t>
  </si>
  <si>
    <t>马佳慧</t>
  </si>
  <si>
    <t>小计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</si>
</sst>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3">
    <font>
      <sz val="11"/>
      <color theme="1"/>
      <name val="等线"/>
      <charset val="134"/>
      <scheme val="minor"/>
    </font>
    <font>
      <b/>
      <sz val="20"/>
      <name val="黑体"/>
      <charset val="134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10" borderId="10" applyNumberFormat="0" applyAlignment="0" applyProtection="0">
      <alignment vertical="center"/>
    </xf>
    <xf numFmtId="0" fontId="8" fillId="10" borderId="5" applyNumberFormat="0" applyAlignment="0" applyProtection="0">
      <alignment vertical="center"/>
    </xf>
    <xf numFmtId="0" fontId="14" fillId="22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0"/>
  <sheetViews>
    <sheetView tabSelected="1" workbookViewId="0">
      <selection activeCell="K3" sqref="K3:K5"/>
    </sheetView>
  </sheetViews>
  <sheetFormatPr defaultColWidth="9" defaultRowHeight="14.25"/>
  <cols>
    <col min="1" max="1" width="4.75" customWidth="1"/>
    <col min="3" max="3" width="13.8833333333333" customWidth="1"/>
    <col min="4" max="4" width="6" customWidth="1"/>
    <col min="5" max="5" width="13.25" customWidth="1"/>
    <col min="7" max="7" width="17.6333333333333" customWidth="1"/>
    <col min="9" max="9" width="11.25" customWidth="1"/>
    <col min="10" max="10" width="10.1333333333333" customWidth="1"/>
    <col min="11" max="11" width="10.375" customWidth="1"/>
    <col min="13" max="13" width="5.75" customWidth="1"/>
  </cols>
  <sheetData>
    <row r="1" ht="39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40" customHeight="1" spans="1:14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3" t="s">
        <v>13</v>
      </c>
      <c r="N2" s="3" t="s">
        <v>14</v>
      </c>
    </row>
    <row r="3" ht="24" customHeight="1" spans="1:14">
      <c r="A3" s="5">
        <v>1</v>
      </c>
      <c r="B3" s="6" t="s">
        <v>15</v>
      </c>
      <c r="C3" s="5">
        <v>11003030103</v>
      </c>
      <c r="D3" s="6" t="s">
        <v>16</v>
      </c>
      <c r="E3" s="7" t="s">
        <v>17</v>
      </c>
      <c r="F3" s="6" t="s">
        <v>18</v>
      </c>
      <c r="G3" s="8" t="s">
        <v>19</v>
      </c>
      <c r="H3" s="9">
        <v>1</v>
      </c>
      <c r="I3" s="23">
        <v>78</v>
      </c>
      <c r="J3" s="23">
        <v>78.21</v>
      </c>
      <c r="K3" s="6" t="s">
        <v>20</v>
      </c>
      <c r="L3" s="23">
        <f t="shared" ref="L3:L49" si="0">(I3+J3)/2</f>
        <v>78.105</v>
      </c>
      <c r="M3" s="5">
        <f>RANK(L3,L3:L5,0)</f>
        <v>1</v>
      </c>
      <c r="N3" s="5" t="s">
        <v>21</v>
      </c>
    </row>
    <row r="4" ht="24" customHeight="1" spans="1:14">
      <c r="A4" s="5">
        <v>3</v>
      </c>
      <c r="B4" s="6" t="s">
        <v>22</v>
      </c>
      <c r="C4" s="5">
        <v>11003030101</v>
      </c>
      <c r="D4" s="6" t="s">
        <v>16</v>
      </c>
      <c r="E4" s="10"/>
      <c r="F4" s="6"/>
      <c r="G4" s="8"/>
      <c r="H4" s="9"/>
      <c r="I4" s="23">
        <v>73.8</v>
      </c>
      <c r="J4" s="23">
        <v>79.79</v>
      </c>
      <c r="K4" s="6" t="s">
        <v>20</v>
      </c>
      <c r="L4" s="23">
        <f t="shared" si="0"/>
        <v>76.795</v>
      </c>
      <c r="M4" s="5">
        <f>RANK(L4,L2:L4,0)</f>
        <v>2</v>
      </c>
      <c r="N4" s="5"/>
    </row>
    <row r="5" ht="24" customHeight="1" spans="1:14">
      <c r="A5" s="5">
        <v>2</v>
      </c>
      <c r="B5" s="6" t="s">
        <v>23</v>
      </c>
      <c r="C5" s="5">
        <v>11003030102</v>
      </c>
      <c r="D5" s="6" t="s">
        <v>16</v>
      </c>
      <c r="E5" s="10"/>
      <c r="F5" s="6"/>
      <c r="G5" s="8"/>
      <c r="H5" s="9"/>
      <c r="I5" s="23">
        <v>74.06</v>
      </c>
      <c r="J5" s="23">
        <v>79.48</v>
      </c>
      <c r="K5" s="6" t="s">
        <v>20</v>
      </c>
      <c r="L5" s="23">
        <f t="shared" si="0"/>
        <v>76.77</v>
      </c>
      <c r="M5" s="5">
        <f t="shared" ref="M5:M10" si="1">RANK(L5,L4:L6,0)</f>
        <v>3</v>
      </c>
      <c r="N5" s="5"/>
    </row>
    <row r="6" ht="24" customHeight="1" spans="1:14">
      <c r="A6" s="5">
        <v>4</v>
      </c>
      <c r="B6" s="6" t="s">
        <v>24</v>
      </c>
      <c r="C6" s="5">
        <v>11005040119</v>
      </c>
      <c r="D6" s="6" t="s">
        <v>25</v>
      </c>
      <c r="E6" s="7" t="s">
        <v>26</v>
      </c>
      <c r="F6" s="6" t="s">
        <v>27</v>
      </c>
      <c r="G6" s="8" t="s">
        <v>19</v>
      </c>
      <c r="H6" s="9">
        <v>1</v>
      </c>
      <c r="I6" s="23">
        <v>83.4</v>
      </c>
      <c r="J6" s="23">
        <v>83.42</v>
      </c>
      <c r="K6" s="6" t="s">
        <v>20</v>
      </c>
      <c r="L6" s="23">
        <f t="shared" si="0"/>
        <v>83.41</v>
      </c>
      <c r="M6" s="5">
        <f>RANK(L6,L6:L8,0)</f>
        <v>1</v>
      </c>
      <c r="N6" s="5" t="s">
        <v>21</v>
      </c>
    </row>
    <row r="7" ht="24" customHeight="1" spans="1:14">
      <c r="A7" s="5">
        <v>5</v>
      </c>
      <c r="B7" s="6" t="s">
        <v>28</v>
      </c>
      <c r="C7" s="5">
        <v>11005040118</v>
      </c>
      <c r="D7" s="6" t="s">
        <v>25</v>
      </c>
      <c r="E7" s="10"/>
      <c r="F7" s="6"/>
      <c r="G7" s="8"/>
      <c r="H7" s="6"/>
      <c r="I7" s="23">
        <v>80.26</v>
      </c>
      <c r="J7" s="23">
        <v>80.43</v>
      </c>
      <c r="K7" s="6" t="s">
        <v>20</v>
      </c>
      <c r="L7" s="23">
        <f t="shared" si="0"/>
        <v>80.345</v>
      </c>
      <c r="M7" s="5">
        <f t="shared" si="1"/>
        <v>2</v>
      </c>
      <c r="N7" s="5" t="s">
        <v>21</v>
      </c>
    </row>
    <row r="8" ht="24" customHeight="1" spans="1:14">
      <c r="A8" s="5">
        <v>6</v>
      </c>
      <c r="B8" s="6" t="s">
        <v>29</v>
      </c>
      <c r="C8" s="5">
        <v>11005040117</v>
      </c>
      <c r="D8" s="6" t="s">
        <v>25</v>
      </c>
      <c r="E8" s="11"/>
      <c r="F8" s="6"/>
      <c r="G8" s="8"/>
      <c r="H8" s="6"/>
      <c r="I8" s="23">
        <v>78.2</v>
      </c>
      <c r="J8" s="23">
        <v>81.34</v>
      </c>
      <c r="K8" s="6" t="s">
        <v>20</v>
      </c>
      <c r="L8" s="23">
        <f t="shared" si="0"/>
        <v>79.77</v>
      </c>
      <c r="M8" s="5">
        <f>RANK(L8,L6:L8,0)</f>
        <v>3</v>
      </c>
      <c r="N8" s="5" t="s">
        <v>21</v>
      </c>
    </row>
    <row r="9" ht="24" customHeight="1" spans="1:14">
      <c r="A9" s="5">
        <v>7</v>
      </c>
      <c r="B9" s="6" t="s">
        <v>30</v>
      </c>
      <c r="C9" s="5">
        <v>11006020128</v>
      </c>
      <c r="D9" s="6" t="s">
        <v>31</v>
      </c>
      <c r="E9" s="7" t="s">
        <v>32</v>
      </c>
      <c r="F9" s="12" t="s">
        <v>33</v>
      </c>
      <c r="G9" s="7" t="s">
        <v>34</v>
      </c>
      <c r="H9" s="13">
        <v>1</v>
      </c>
      <c r="I9" s="23">
        <v>81.84</v>
      </c>
      <c r="J9" s="23">
        <v>83.81</v>
      </c>
      <c r="K9" s="6" t="s">
        <v>20</v>
      </c>
      <c r="L9" s="23">
        <f t="shared" si="0"/>
        <v>82.825</v>
      </c>
      <c r="M9" s="5">
        <f>RANK(L9,L9:L11,0)</f>
        <v>1</v>
      </c>
      <c r="N9" s="5"/>
    </row>
    <row r="10" ht="24" customHeight="1" spans="1:14">
      <c r="A10" s="5">
        <v>8</v>
      </c>
      <c r="B10" s="6" t="s">
        <v>35</v>
      </c>
      <c r="C10" s="5">
        <v>11006020124</v>
      </c>
      <c r="D10" s="6" t="s">
        <v>31</v>
      </c>
      <c r="E10" s="10"/>
      <c r="F10" s="14"/>
      <c r="G10" s="10"/>
      <c r="H10" s="15"/>
      <c r="I10" s="23">
        <v>83.64</v>
      </c>
      <c r="J10" s="23">
        <v>75.83</v>
      </c>
      <c r="K10" s="6" t="s">
        <v>20</v>
      </c>
      <c r="L10" s="23">
        <f t="shared" si="0"/>
        <v>79.735</v>
      </c>
      <c r="M10" s="5">
        <f t="shared" si="1"/>
        <v>2</v>
      </c>
      <c r="N10" s="5" t="s">
        <v>21</v>
      </c>
    </row>
    <row r="11" ht="24" customHeight="1" spans="1:14">
      <c r="A11" s="5">
        <v>9</v>
      </c>
      <c r="B11" s="6" t="s">
        <v>36</v>
      </c>
      <c r="C11" s="5">
        <v>11006020122</v>
      </c>
      <c r="D11" s="6" t="s">
        <v>31</v>
      </c>
      <c r="E11" s="11"/>
      <c r="F11" s="16"/>
      <c r="G11" s="11"/>
      <c r="H11" s="17"/>
      <c r="I11" s="23">
        <v>76.1</v>
      </c>
      <c r="J11" s="23">
        <v>77.54</v>
      </c>
      <c r="K11" s="6" t="s">
        <v>20</v>
      </c>
      <c r="L11" s="23">
        <f t="shared" si="0"/>
        <v>76.82</v>
      </c>
      <c r="M11" s="5">
        <f>RANK(L11,L9:L11,0)</f>
        <v>3</v>
      </c>
      <c r="N11" s="5"/>
    </row>
    <row r="12" ht="24" customHeight="1" spans="1:14">
      <c r="A12" s="5">
        <v>10</v>
      </c>
      <c r="B12" s="6" t="s">
        <v>37</v>
      </c>
      <c r="C12" s="5">
        <v>11006030205</v>
      </c>
      <c r="D12" s="6" t="s">
        <v>31</v>
      </c>
      <c r="E12" s="7" t="s">
        <v>32</v>
      </c>
      <c r="F12" s="12" t="s">
        <v>18</v>
      </c>
      <c r="G12" s="7" t="s">
        <v>38</v>
      </c>
      <c r="H12" s="13">
        <v>1</v>
      </c>
      <c r="I12" s="23">
        <v>88.84</v>
      </c>
      <c r="J12" s="23">
        <v>84.74</v>
      </c>
      <c r="K12" s="6" t="s">
        <v>20</v>
      </c>
      <c r="L12" s="23">
        <f t="shared" si="0"/>
        <v>86.79</v>
      </c>
      <c r="M12" s="5">
        <f>RANK(L12,L12:L14,0)</f>
        <v>1</v>
      </c>
      <c r="N12" s="5" t="s">
        <v>21</v>
      </c>
    </row>
    <row r="13" ht="24" customHeight="1" spans="1:14">
      <c r="A13" s="5">
        <v>11</v>
      </c>
      <c r="B13" s="6" t="s">
        <v>39</v>
      </c>
      <c r="C13" s="5">
        <v>11006030130</v>
      </c>
      <c r="D13" s="6" t="s">
        <v>31</v>
      </c>
      <c r="E13" s="10"/>
      <c r="F13" s="14"/>
      <c r="G13" s="10"/>
      <c r="H13" s="15"/>
      <c r="I13" s="23">
        <v>82.06</v>
      </c>
      <c r="J13" s="23">
        <v>76.12</v>
      </c>
      <c r="K13" s="6" t="s">
        <v>20</v>
      </c>
      <c r="L13" s="23">
        <f t="shared" si="0"/>
        <v>79.09</v>
      </c>
      <c r="M13" s="5">
        <f>RANK(L13,L12:L14,0)</f>
        <v>2</v>
      </c>
      <c r="N13" s="5" t="s">
        <v>21</v>
      </c>
    </row>
    <row r="14" ht="24" customHeight="1" spans="1:14">
      <c r="A14" s="5">
        <v>12</v>
      </c>
      <c r="B14" s="18" t="s">
        <v>40</v>
      </c>
      <c r="C14" s="5">
        <v>11006030206</v>
      </c>
      <c r="D14" s="6" t="s">
        <v>31</v>
      </c>
      <c r="E14" s="10"/>
      <c r="F14" s="14"/>
      <c r="G14" s="10"/>
      <c r="H14" s="15"/>
      <c r="I14" s="23">
        <v>78.98</v>
      </c>
      <c r="J14" s="23"/>
      <c r="K14" s="6" t="s">
        <v>20</v>
      </c>
      <c r="L14" s="23">
        <f t="shared" si="0"/>
        <v>39.49</v>
      </c>
      <c r="M14" s="5">
        <f>RANK(L14,L12:L14,0)</f>
        <v>3</v>
      </c>
      <c r="N14" s="5" t="s">
        <v>41</v>
      </c>
    </row>
    <row r="15" ht="24" customHeight="1" spans="1:14">
      <c r="A15" s="5">
        <v>13</v>
      </c>
      <c r="B15" s="6" t="s">
        <v>42</v>
      </c>
      <c r="C15" s="5">
        <v>11006040212</v>
      </c>
      <c r="D15" s="6" t="s">
        <v>31</v>
      </c>
      <c r="E15" s="7" t="s">
        <v>32</v>
      </c>
      <c r="F15" s="12" t="s">
        <v>27</v>
      </c>
      <c r="G15" s="7" t="s">
        <v>43</v>
      </c>
      <c r="H15" s="13">
        <v>1</v>
      </c>
      <c r="I15" s="23">
        <v>88.84</v>
      </c>
      <c r="J15" s="23">
        <v>80.06</v>
      </c>
      <c r="K15" s="6" t="s">
        <v>20</v>
      </c>
      <c r="L15" s="23">
        <f t="shared" si="0"/>
        <v>84.45</v>
      </c>
      <c r="M15" s="5">
        <f>RANK(L15,L15:L17,0)</f>
        <v>1</v>
      </c>
      <c r="N15" s="5" t="s">
        <v>21</v>
      </c>
    </row>
    <row r="16" ht="24" customHeight="1" spans="1:14">
      <c r="A16" s="5">
        <v>14</v>
      </c>
      <c r="B16" s="6" t="s">
        <v>44</v>
      </c>
      <c r="C16" s="5">
        <v>11006040208</v>
      </c>
      <c r="D16" s="6" t="s">
        <v>31</v>
      </c>
      <c r="E16" s="10"/>
      <c r="F16" s="14"/>
      <c r="G16" s="10"/>
      <c r="H16" s="15"/>
      <c r="I16" s="23">
        <v>86.24</v>
      </c>
      <c r="J16" s="23">
        <v>80.38</v>
      </c>
      <c r="K16" s="6" t="s">
        <v>20</v>
      </c>
      <c r="L16" s="23">
        <f t="shared" si="0"/>
        <v>83.31</v>
      </c>
      <c r="M16" s="5">
        <f>RANK(L16,L15:L17,0)</f>
        <v>2</v>
      </c>
      <c r="N16" s="5" t="s">
        <v>21</v>
      </c>
    </row>
    <row r="17" ht="24" customHeight="1" spans="1:14">
      <c r="A17" s="5">
        <v>15</v>
      </c>
      <c r="B17" s="6" t="s">
        <v>45</v>
      </c>
      <c r="C17" s="5">
        <v>11006040215</v>
      </c>
      <c r="D17" s="6" t="s">
        <v>31</v>
      </c>
      <c r="E17" s="10"/>
      <c r="F17" s="14"/>
      <c r="G17" s="10"/>
      <c r="H17" s="15"/>
      <c r="I17" s="23">
        <v>83.4</v>
      </c>
      <c r="J17" s="23">
        <v>80.84</v>
      </c>
      <c r="K17" s="6" t="s">
        <v>20</v>
      </c>
      <c r="L17" s="23">
        <f t="shared" si="0"/>
        <v>82.12</v>
      </c>
      <c r="M17" s="5">
        <f>RANK(L17,L15:L17,0)</f>
        <v>3</v>
      </c>
      <c r="N17" s="5"/>
    </row>
    <row r="18" ht="28" customHeight="1" spans="1:14">
      <c r="A18" s="5">
        <v>16</v>
      </c>
      <c r="B18" s="6" t="s">
        <v>46</v>
      </c>
      <c r="C18" s="5">
        <v>11006050220</v>
      </c>
      <c r="D18" s="6" t="s">
        <v>31</v>
      </c>
      <c r="E18" s="7" t="s">
        <v>32</v>
      </c>
      <c r="F18" s="12" t="s">
        <v>47</v>
      </c>
      <c r="G18" s="7" t="s">
        <v>48</v>
      </c>
      <c r="H18" s="13">
        <v>1</v>
      </c>
      <c r="I18" s="23">
        <v>86.06</v>
      </c>
      <c r="J18" s="23">
        <v>81.15</v>
      </c>
      <c r="K18" s="6" t="s">
        <v>20</v>
      </c>
      <c r="L18" s="23">
        <f t="shared" si="0"/>
        <v>83.605</v>
      </c>
      <c r="M18" s="5">
        <f>RANK(L18,L18:L19,0)</f>
        <v>1</v>
      </c>
      <c r="N18" s="22"/>
    </row>
    <row r="19" ht="28" customHeight="1" spans="1:14">
      <c r="A19" s="5">
        <v>17</v>
      </c>
      <c r="B19" s="6" t="s">
        <v>49</v>
      </c>
      <c r="C19" s="5">
        <v>11006050218</v>
      </c>
      <c r="D19" s="6" t="s">
        <v>31</v>
      </c>
      <c r="E19" s="19"/>
      <c r="F19" s="20"/>
      <c r="G19" s="19"/>
      <c r="H19" s="21"/>
      <c r="I19" s="23">
        <v>87.8</v>
      </c>
      <c r="J19" s="23">
        <v>78.95</v>
      </c>
      <c r="K19" s="6" t="s">
        <v>20</v>
      </c>
      <c r="L19" s="23">
        <f t="shared" si="0"/>
        <v>83.375</v>
      </c>
      <c r="M19" s="5">
        <f>RANK(L19,L18:L19,0)</f>
        <v>2</v>
      </c>
      <c r="N19" s="5" t="s">
        <v>21</v>
      </c>
    </row>
    <row r="20" ht="24" customHeight="1" spans="1:14">
      <c r="A20" s="5">
        <v>18</v>
      </c>
      <c r="B20" s="6" t="s">
        <v>50</v>
      </c>
      <c r="C20" s="5">
        <v>11007010229</v>
      </c>
      <c r="D20" s="6" t="s">
        <v>51</v>
      </c>
      <c r="E20" s="7" t="s">
        <v>52</v>
      </c>
      <c r="F20" s="12" t="s">
        <v>53</v>
      </c>
      <c r="G20" s="7" t="s">
        <v>54</v>
      </c>
      <c r="H20" s="13">
        <v>1</v>
      </c>
      <c r="I20" s="23">
        <v>85.98</v>
      </c>
      <c r="J20" s="23">
        <v>80.36</v>
      </c>
      <c r="K20" s="6" t="s">
        <v>20</v>
      </c>
      <c r="L20" s="23">
        <f t="shared" si="0"/>
        <v>83.17</v>
      </c>
      <c r="M20" s="5">
        <f t="shared" ref="M20:M23" si="2">RANK(L20,L20:L22,0)</f>
        <v>1</v>
      </c>
      <c r="N20" s="5" t="s">
        <v>21</v>
      </c>
    </row>
    <row r="21" ht="24" customHeight="1" spans="1:14">
      <c r="A21" s="5">
        <v>19</v>
      </c>
      <c r="B21" s="6" t="s">
        <v>55</v>
      </c>
      <c r="C21" s="5">
        <v>11007010228</v>
      </c>
      <c r="D21" s="6" t="s">
        <v>51</v>
      </c>
      <c r="E21" s="10"/>
      <c r="F21" s="14"/>
      <c r="G21" s="10"/>
      <c r="H21" s="15"/>
      <c r="I21" s="23">
        <v>78.18</v>
      </c>
      <c r="J21" s="23">
        <v>80.08</v>
      </c>
      <c r="K21" s="6" t="s">
        <v>20</v>
      </c>
      <c r="L21" s="23">
        <f t="shared" si="0"/>
        <v>79.13</v>
      </c>
      <c r="M21" s="5">
        <f>RANK(L21,L20:L22,0)</f>
        <v>2</v>
      </c>
      <c r="N21" s="5"/>
    </row>
    <row r="22" ht="24" customHeight="1" spans="1:14">
      <c r="A22" s="5">
        <v>20</v>
      </c>
      <c r="B22" s="6" t="s">
        <v>56</v>
      </c>
      <c r="C22" s="5">
        <v>11007010226</v>
      </c>
      <c r="D22" s="6" t="s">
        <v>51</v>
      </c>
      <c r="E22" s="11"/>
      <c r="F22" s="16"/>
      <c r="G22" s="11"/>
      <c r="H22" s="17"/>
      <c r="I22" s="23">
        <v>79.48</v>
      </c>
      <c r="J22" s="23">
        <v>76.9</v>
      </c>
      <c r="K22" s="6" t="s">
        <v>20</v>
      </c>
      <c r="L22" s="23">
        <f t="shared" si="0"/>
        <v>78.19</v>
      </c>
      <c r="M22" s="5">
        <f t="shared" si="2"/>
        <v>3</v>
      </c>
      <c r="N22" s="5"/>
    </row>
    <row r="23" ht="24" customHeight="1" spans="1:14">
      <c r="A23" s="5">
        <v>21</v>
      </c>
      <c r="B23" s="6" t="s">
        <v>57</v>
      </c>
      <c r="C23" s="5">
        <v>11008010530</v>
      </c>
      <c r="D23" s="6" t="s">
        <v>58</v>
      </c>
      <c r="E23" s="7" t="s">
        <v>59</v>
      </c>
      <c r="F23" s="12" t="s">
        <v>53</v>
      </c>
      <c r="G23" s="7" t="s">
        <v>60</v>
      </c>
      <c r="H23" s="13">
        <v>1</v>
      </c>
      <c r="I23" s="23">
        <v>93.28</v>
      </c>
      <c r="J23" s="23">
        <v>78.6</v>
      </c>
      <c r="K23" s="6" t="s">
        <v>20</v>
      </c>
      <c r="L23" s="23">
        <f t="shared" si="0"/>
        <v>85.94</v>
      </c>
      <c r="M23" s="5">
        <f t="shared" si="2"/>
        <v>1</v>
      </c>
      <c r="N23" s="5" t="s">
        <v>21</v>
      </c>
    </row>
    <row r="24" ht="24" customHeight="1" spans="1:14">
      <c r="A24" s="5">
        <v>22</v>
      </c>
      <c r="B24" s="6" t="s">
        <v>61</v>
      </c>
      <c r="C24" s="5">
        <v>11008010616</v>
      </c>
      <c r="D24" s="6" t="s">
        <v>58</v>
      </c>
      <c r="E24" s="10"/>
      <c r="F24" s="14"/>
      <c r="G24" s="10"/>
      <c r="H24" s="14"/>
      <c r="I24" s="23">
        <v>92.24</v>
      </c>
      <c r="J24" s="23">
        <v>79.26</v>
      </c>
      <c r="K24" s="6" t="s">
        <v>20</v>
      </c>
      <c r="L24" s="23">
        <f t="shared" si="0"/>
        <v>85.75</v>
      </c>
      <c r="M24" s="5">
        <f>RANK(L24,L23:L25,0)</f>
        <v>2</v>
      </c>
      <c r="N24" s="5" t="s">
        <v>21</v>
      </c>
    </row>
    <row r="25" ht="24" customHeight="1" spans="1:14">
      <c r="A25" s="5">
        <v>23</v>
      </c>
      <c r="B25" s="6" t="s">
        <v>62</v>
      </c>
      <c r="C25" s="5">
        <v>11008010524</v>
      </c>
      <c r="D25" s="6" t="s">
        <v>58</v>
      </c>
      <c r="E25" s="11"/>
      <c r="F25" s="16"/>
      <c r="G25" s="11"/>
      <c r="H25" s="16"/>
      <c r="I25" s="23">
        <v>92</v>
      </c>
      <c r="J25" s="23">
        <v>76.15</v>
      </c>
      <c r="K25" s="6" t="s">
        <v>20</v>
      </c>
      <c r="L25" s="23">
        <f t="shared" si="0"/>
        <v>84.075</v>
      </c>
      <c r="M25" s="5">
        <f>RANK(L25,L23:L25,0)</f>
        <v>3</v>
      </c>
      <c r="N25" s="5" t="s">
        <v>21</v>
      </c>
    </row>
    <row r="26" ht="46" customHeight="1" spans="1:14">
      <c r="A26" s="5">
        <v>24</v>
      </c>
      <c r="B26" s="6" t="s">
        <v>63</v>
      </c>
      <c r="C26" s="5">
        <v>11009010230</v>
      </c>
      <c r="D26" s="6" t="s">
        <v>64</v>
      </c>
      <c r="E26" s="7" t="s">
        <v>65</v>
      </c>
      <c r="F26" s="12" t="s">
        <v>53</v>
      </c>
      <c r="G26" s="7" t="s">
        <v>66</v>
      </c>
      <c r="H26" s="13">
        <v>1</v>
      </c>
      <c r="I26" s="23">
        <v>82.08</v>
      </c>
      <c r="J26" s="23">
        <v>76.07</v>
      </c>
      <c r="K26" s="6" t="s">
        <v>20</v>
      </c>
      <c r="L26" s="23">
        <f t="shared" si="0"/>
        <v>79.075</v>
      </c>
      <c r="M26" s="5">
        <f>RANK(L26,L26:L26,0)</f>
        <v>1</v>
      </c>
      <c r="N26" s="5" t="s">
        <v>21</v>
      </c>
    </row>
    <row r="27" ht="24" customHeight="1" spans="1:14">
      <c r="A27" s="5">
        <v>25</v>
      </c>
      <c r="B27" s="6" t="s">
        <v>67</v>
      </c>
      <c r="C27" s="5">
        <v>11010010916</v>
      </c>
      <c r="D27" s="6" t="s">
        <v>68</v>
      </c>
      <c r="E27" s="7" t="s">
        <v>69</v>
      </c>
      <c r="F27" s="12" t="s">
        <v>53</v>
      </c>
      <c r="G27" s="7" t="s">
        <v>70</v>
      </c>
      <c r="H27" s="13">
        <v>1</v>
      </c>
      <c r="I27" s="23">
        <v>79</v>
      </c>
      <c r="J27" s="23">
        <v>81.93</v>
      </c>
      <c r="K27" s="6" t="s">
        <v>20</v>
      </c>
      <c r="L27" s="23">
        <f t="shared" si="0"/>
        <v>80.465</v>
      </c>
      <c r="M27" s="5">
        <f>RANK(L27,L27:L29,0)</f>
        <v>1</v>
      </c>
      <c r="N27" s="5" t="s">
        <v>21</v>
      </c>
    </row>
    <row r="28" ht="24" customHeight="1" spans="1:14">
      <c r="A28" s="5">
        <v>26</v>
      </c>
      <c r="B28" s="6" t="s">
        <v>71</v>
      </c>
      <c r="C28" s="5">
        <v>11010010826</v>
      </c>
      <c r="D28" s="6" t="s">
        <v>68</v>
      </c>
      <c r="E28" s="10"/>
      <c r="F28" s="14"/>
      <c r="G28" s="10"/>
      <c r="H28" s="14"/>
      <c r="I28" s="23">
        <v>73.28</v>
      </c>
      <c r="J28" s="23">
        <v>79.93</v>
      </c>
      <c r="K28" s="6" t="s">
        <v>20</v>
      </c>
      <c r="L28" s="23">
        <f t="shared" si="0"/>
        <v>76.605</v>
      </c>
      <c r="M28" s="5">
        <f>RANK(L28,L27:L29,0)</f>
        <v>2</v>
      </c>
      <c r="N28" s="5" t="s">
        <v>21</v>
      </c>
    </row>
    <row r="29" ht="24" customHeight="1" spans="1:14">
      <c r="A29" s="5">
        <v>27</v>
      </c>
      <c r="B29" s="6" t="s">
        <v>72</v>
      </c>
      <c r="C29" s="5">
        <v>11010010915</v>
      </c>
      <c r="D29" s="6" t="s">
        <v>68</v>
      </c>
      <c r="E29" s="11"/>
      <c r="F29" s="16"/>
      <c r="G29" s="11"/>
      <c r="H29" s="16"/>
      <c r="I29" s="23">
        <v>69.94</v>
      </c>
      <c r="J29" s="23">
        <v>79.18</v>
      </c>
      <c r="K29" s="6" t="s">
        <v>20</v>
      </c>
      <c r="L29" s="23">
        <f t="shared" si="0"/>
        <v>74.56</v>
      </c>
      <c r="M29" s="5">
        <f>RANK(L29,L27:L29,0)</f>
        <v>3</v>
      </c>
      <c r="N29" s="5" t="s">
        <v>21</v>
      </c>
    </row>
    <row r="30" ht="24" customHeight="1" spans="1:14">
      <c r="A30" s="5">
        <v>28</v>
      </c>
      <c r="B30" s="6" t="s">
        <v>73</v>
      </c>
      <c r="C30" s="5">
        <v>11011010304</v>
      </c>
      <c r="D30" s="6" t="s">
        <v>74</v>
      </c>
      <c r="E30" s="7" t="s">
        <v>75</v>
      </c>
      <c r="F30" s="12" t="s">
        <v>53</v>
      </c>
      <c r="G30" s="7" t="s">
        <v>76</v>
      </c>
      <c r="H30" s="13">
        <v>1</v>
      </c>
      <c r="I30" s="23">
        <v>77.66</v>
      </c>
      <c r="J30" s="23">
        <v>79.05</v>
      </c>
      <c r="K30" s="6" t="s">
        <v>20</v>
      </c>
      <c r="L30" s="23">
        <f t="shared" si="0"/>
        <v>78.355</v>
      </c>
      <c r="M30" s="5">
        <f>RANK(L30,L30:L31,0)</f>
        <v>1</v>
      </c>
      <c r="N30" s="5" t="s">
        <v>21</v>
      </c>
    </row>
    <row r="31" ht="24" customHeight="1" spans="1:14">
      <c r="A31" s="5">
        <v>29</v>
      </c>
      <c r="B31" s="6" t="s">
        <v>77</v>
      </c>
      <c r="C31" s="5">
        <v>11011010303</v>
      </c>
      <c r="D31" s="6" t="s">
        <v>74</v>
      </c>
      <c r="E31" s="10"/>
      <c r="F31" s="14"/>
      <c r="G31" s="10"/>
      <c r="H31" s="14"/>
      <c r="I31" s="23">
        <v>72.24</v>
      </c>
      <c r="J31" s="23">
        <v>77.94</v>
      </c>
      <c r="K31" s="6" t="s">
        <v>20</v>
      </c>
      <c r="L31" s="23">
        <f t="shared" si="0"/>
        <v>75.09</v>
      </c>
      <c r="M31" s="5">
        <f>RANK(L31,L30:L31,0)</f>
        <v>2</v>
      </c>
      <c r="N31" s="5" t="s">
        <v>21</v>
      </c>
    </row>
    <row r="32" ht="24" customHeight="1" spans="1:14">
      <c r="A32" s="5">
        <v>30</v>
      </c>
      <c r="B32" s="6" t="s">
        <v>78</v>
      </c>
      <c r="C32" s="5">
        <v>11011020317</v>
      </c>
      <c r="D32" s="6" t="s">
        <v>74</v>
      </c>
      <c r="E32" s="8" t="s">
        <v>75</v>
      </c>
      <c r="F32" s="6" t="s">
        <v>33</v>
      </c>
      <c r="G32" s="8" t="s">
        <v>66</v>
      </c>
      <c r="H32" s="9">
        <v>1</v>
      </c>
      <c r="I32" s="23">
        <v>83.68</v>
      </c>
      <c r="J32" s="23">
        <v>78.47</v>
      </c>
      <c r="K32" s="6" t="s">
        <v>20</v>
      </c>
      <c r="L32" s="23">
        <f t="shared" si="0"/>
        <v>81.075</v>
      </c>
      <c r="M32" s="5">
        <f>RANK(L32,L32:L34,0)</f>
        <v>1</v>
      </c>
      <c r="N32" s="5" t="s">
        <v>21</v>
      </c>
    </row>
    <row r="33" ht="24" customHeight="1" spans="1:14">
      <c r="A33" s="5">
        <v>31</v>
      </c>
      <c r="B33" s="6" t="s">
        <v>79</v>
      </c>
      <c r="C33" s="5">
        <v>11011020314</v>
      </c>
      <c r="D33" s="6" t="s">
        <v>74</v>
      </c>
      <c r="E33" s="8"/>
      <c r="F33" s="6"/>
      <c r="G33" s="8"/>
      <c r="H33" s="9"/>
      <c r="I33" s="23">
        <v>87.54</v>
      </c>
      <c r="J33" s="23"/>
      <c r="K33" s="6" t="s">
        <v>20</v>
      </c>
      <c r="L33" s="23">
        <f t="shared" si="0"/>
        <v>43.77</v>
      </c>
      <c r="M33" s="5">
        <f>RANK(L33,L32:L34,0)</f>
        <v>2</v>
      </c>
      <c r="N33" s="24" t="s">
        <v>41</v>
      </c>
    </row>
    <row r="34" ht="24" customHeight="1" spans="1:14">
      <c r="A34" s="5">
        <v>32</v>
      </c>
      <c r="B34" s="6" t="s">
        <v>80</v>
      </c>
      <c r="C34" s="5">
        <v>11011020306</v>
      </c>
      <c r="D34" s="6" t="s">
        <v>74</v>
      </c>
      <c r="E34" s="8"/>
      <c r="F34" s="6"/>
      <c r="G34" s="8"/>
      <c r="H34" s="9"/>
      <c r="I34" s="23">
        <v>83.64</v>
      </c>
      <c r="J34" s="23"/>
      <c r="K34" s="6" t="s">
        <v>20</v>
      </c>
      <c r="L34" s="23">
        <f t="shared" si="0"/>
        <v>41.82</v>
      </c>
      <c r="M34" s="5">
        <f>RANK(L34,L32:L34,0)</f>
        <v>3</v>
      </c>
      <c r="N34" s="24" t="s">
        <v>41</v>
      </c>
    </row>
    <row r="35" ht="40" customHeight="1" spans="1:14">
      <c r="A35" s="5">
        <v>33</v>
      </c>
      <c r="B35" s="6" t="s">
        <v>81</v>
      </c>
      <c r="C35" s="5">
        <v>11011030320</v>
      </c>
      <c r="D35" s="6" t="s">
        <v>74</v>
      </c>
      <c r="E35" s="8" t="s">
        <v>75</v>
      </c>
      <c r="F35" s="6" t="s">
        <v>18</v>
      </c>
      <c r="G35" s="8" t="s">
        <v>82</v>
      </c>
      <c r="H35" s="9">
        <v>1</v>
      </c>
      <c r="I35" s="23">
        <v>81.58</v>
      </c>
      <c r="J35" s="23">
        <v>76.59</v>
      </c>
      <c r="K35" s="6" t="s">
        <v>20</v>
      </c>
      <c r="L35" s="23">
        <f t="shared" si="0"/>
        <v>79.085</v>
      </c>
      <c r="M35" s="5">
        <f>RANK(L35,L35:L35,0)</f>
        <v>1</v>
      </c>
      <c r="N35" s="5" t="s">
        <v>21</v>
      </c>
    </row>
    <row r="36" ht="40" customHeight="1" spans="1:14">
      <c r="A36" s="5">
        <v>34</v>
      </c>
      <c r="B36" s="6" t="s">
        <v>83</v>
      </c>
      <c r="C36" s="5">
        <v>11012010323</v>
      </c>
      <c r="D36" s="6" t="s">
        <v>84</v>
      </c>
      <c r="E36" s="8" t="s">
        <v>85</v>
      </c>
      <c r="F36" s="6" t="s">
        <v>53</v>
      </c>
      <c r="G36" s="8" t="s">
        <v>38</v>
      </c>
      <c r="H36" s="9">
        <v>1</v>
      </c>
      <c r="I36" s="23">
        <v>83.36</v>
      </c>
      <c r="J36" s="23">
        <v>80.93</v>
      </c>
      <c r="K36" s="6" t="s">
        <v>20</v>
      </c>
      <c r="L36" s="23">
        <f t="shared" si="0"/>
        <v>82.145</v>
      </c>
      <c r="M36" s="5">
        <f>RANK(L36,L36:L36,0)</f>
        <v>1</v>
      </c>
      <c r="N36" s="5" t="s">
        <v>21</v>
      </c>
    </row>
    <row r="37" ht="24" customHeight="1" spans="1:14">
      <c r="A37" s="5">
        <v>35</v>
      </c>
      <c r="B37" s="6" t="s">
        <v>62</v>
      </c>
      <c r="C37" s="5">
        <v>11012021118</v>
      </c>
      <c r="D37" s="6" t="s">
        <v>84</v>
      </c>
      <c r="E37" s="7" t="s">
        <v>85</v>
      </c>
      <c r="F37" s="12" t="s">
        <v>33</v>
      </c>
      <c r="G37" s="7" t="s">
        <v>86</v>
      </c>
      <c r="H37" s="13">
        <v>1</v>
      </c>
      <c r="I37" s="23">
        <v>89.1</v>
      </c>
      <c r="J37" s="23">
        <v>81.86</v>
      </c>
      <c r="K37" s="6" t="s">
        <v>20</v>
      </c>
      <c r="L37" s="23">
        <f t="shared" si="0"/>
        <v>85.48</v>
      </c>
      <c r="M37" s="5">
        <f>RANK(L37,L37:L38,0)</f>
        <v>1</v>
      </c>
      <c r="N37" s="5" t="s">
        <v>21</v>
      </c>
    </row>
    <row r="38" ht="24" customHeight="1" spans="1:14">
      <c r="A38" s="5">
        <v>36</v>
      </c>
      <c r="B38" s="6" t="s">
        <v>87</v>
      </c>
      <c r="C38" s="5">
        <v>11012021103</v>
      </c>
      <c r="D38" s="6" t="s">
        <v>84</v>
      </c>
      <c r="E38" s="19"/>
      <c r="F38" s="20"/>
      <c r="G38" s="19"/>
      <c r="H38" s="21"/>
      <c r="I38" s="23">
        <v>90.42</v>
      </c>
      <c r="J38" s="23">
        <v>79.94</v>
      </c>
      <c r="K38" s="6" t="s">
        <v>20</v>
      </c>
      <c r="L38" s="23">
        <f t="shared" si="0"/>
        <v>85.18</v>
      </c>
      <c r="M38" s="5">
        <f>RANK(L38,L37:L38,0)</f>
        <v>2</v>
      </c>
      <c r="N38" s="5" t="s">
        <v>21</v>
      </c>
    </row>
    <row r="39" ht="24" customHeight="1" spans="1:14">
      <c r="A39" s="5">
        <v>37</v>
      </c>
      <c r="B39" s="6" t="s">
        <v>88</v>
      </c>
      <c r="C39" s="5">
        <v>11014013209</v>
      </c>
      <c r="D39" s="6" t="s">
        <v>89</v>
      </c>
      <c r="E39" s="7" t="s">
        <v>90</v>
      </c>
      <c r="F39" s="12" t="s">
        <v>53</v>
      </c>
      <c r="G39" s="7" t="s">
        <v>91</v>
      </c>
      <c r="H39" s="13">
        <v>1</v>
      </c>
      <c r="I39" s="23">
        <v>81.84</v>
      </c>
      <c r="J39" s="23">
        <v>80.73</v>
      </c>
      <c r="K39" s="6" t="s">
        <v>20</v>
      </c>
      <c r="L39" s="23">
        <f t="shared" si="0"/>
        <v>81.285</v>
      </c>
      <c r="M39" s="5">
        <f>RANK(L39,L39:L40,0)</f>
        <v>1</v>
      </c>
      <c r="N39" s="5" t="s">
        <v>21</v>
      </c>
    </row>
    <row r="40" ht="24" customHeight="1" spans="1:14">
      <c r="A40" s="5">
        <v>38</v>
      </c>
      <c r="B40" s="6" t="s">
        <v>92</v>
      </c>
      <c r="C40" s="5">
        <v>11014013212</v>
      </c>
      <c r="D40" s="6" t="s">
        <v>89</v>
      </c>
      <c r="E40" s="11"/>
      <c r="F40" s="16"/>
      <c r="G40" s="11"/>
      <c r="H40" s="16"/>
      <c r="I40" s="23">
        <v>78.7</v>
      </c>
      <c r="J40" s="23"/>
      <c r="K40" s="6" t="s">
        <v>20</v>
      </c>
      <c r="L40" s="23">
        <f t="shared" si="0"/>
        <v>39.35</v>
      </c>
      <c r="M40" s="5">
        <f>RANK(L40,L39:L40,0)</f>
        <v>2</v>
      </c>
      <c r="N40" s="24" t="s">
        <v>93</v>
      </c>
    </row>
    <row r="41" ht="24" customHeight="1" spans="1:14">
      <c r="A41" s="5">
        <v>39</v>
      </c>
      <c r="B41" s="6" t="s">
        <v>94</v>
      </c>
      <c r="C41" s="5">
        <v>11015010706</v>
      </c>
      <c r="D41" s="6" t="s">
        <v>95</v>
      </c>
      <c r="E41" s="7" t="s">
        <v>96</v>
      </c>
      <c r="F41" s="12" t="s">
        <v>53</v>
      </c>
      <c r="G41" s="7" t="s">
        <v>97</v>
      </c>
      <c r="H41" s="13">
        <v>1</v>
      </c>
      <c r="I41" s="23">
        <v>86</v>
      </c>
      <c r="J41" s="23">
        <v>80.31</v>
      </c>
      <c r="K41" s="6" t="s">
        <v>20</v>
      </c>
      <c r="L41" s="23">
        <f t="shared" si="0"/>
        <v>83.155</v>
      </c>
      <c r="M41" s="5">
        <f>RANK(L41,L41:L43,0)</f>
        <v>1</v>
      </c>
      <c r="N41" s="5" t="s">
        <v>21</v>
      </c>
    </row>
    <row r="42" ht="24" customHeight="1" spans="1:14">
      <c r="A42" s="5">
        <v>40</v>
      </c>
      <c r="B42" s="6" t="s">
        <v>98</v>
      </c>
      <c r="C42" s="5">
        <v>11015010701</v>
      </c>
      <c r="D42" s="6" t="s">
        <v>95</v>
      </c>
      <c r="E42" s="10"/>
      <c r="F42" s="14"/>
      <c r="G42" s="10"/>
      <c r="H42" s="15"/>
      <c r="I42" s="23">
        <v>83.92</v>
      </c>
      <c r="J42" s="23">
        <v>78.04</v>
      </c>
      <c r="K42" s="6" t="s">
        <v>20</v>
      </c>
      <c r="L42" s="23">
        <f t="shared" si="0"/>
        <v>80.98</v>
      </c>
      <c r="M42" s="5">
        <f>RANK(L42,L41:L43,0)</f>
        <v>2</v>
      </c>
      <c r="N42" s="5" t="s">
        <v>21</v>
      </c>
    </row>
    <row r="43" ht="24" customHeight="1" spans="1:14">
      <c r="A43" s="5">
        <v>41</v>
      </c>
      <c r="B43" s="6" t="s">
        <v>99</v>
      </c>
      <c r="C43" s="5">
        <v>11015010708</v>
      </c>
      <c r="D43" s="6" t="s">
        <v>95</v>
      </c>
      <c r="E43" s="11"/>
      <c r="F43" s="16"/>
      <c r="G43" s="11"/>
      <c r="H43" s="17"/>
      <c r="I43" s="23">
        <v>84.42</v>
      </c>
      <c r="J43" s="23">
        <v>76.36</v>
      </c>
      <c r="K43" s="6" t="s">
        <v>20</v>
      </c>
      <c r="L43" s="23">
        <f t="shared" si="0"/>
        <v>80.39</v>
      </c>
      <c r="M43" s="5">
        <f>RANK(L43,L41:L43,0)</f>
        <v>3</v>
      </c>
      <c r="N43" s="5" t="s">
        <v>21</v>
      </c>
    </row>
    <row r="44" ht="24" customHeight="1" spans="1:14">
      <c r="A44" s="5">
        <v>42</v>
      </c>
      <c r="B44" s="6" t="s">
        <v>100</v>
      </c>
      <c r="C44" s="5">
        <v>11016010719</v>
      </c>
      <c r="D44" s="6" t="s">
        <v>101</v>
      </c>
      <c r="E44" s="7" t="s">
        <v>102</v>
      </c>
      <c r="F44" s="12" t="s">
        <v>53</v>
      </c>
      <c r="G44" s="7" t="s">
        <v>60</v>
      </c>
      <c r="H44" s="13">
        <v>1</v>
      </c>
      <c r="I44" s="23">
        <v>91.46</v>
      </c>
      <c r="J44" s="23">
        <v>78.73</v>
      </c>
      <c r="K44" s="6" t="s">
        <v>20</v>
      </c>
      <c r="L44" s="23">
        <f t="shared" si="0"/>
        <v>85.095</v>
      </c>
      <c r="M44" s="5">
        <f>RANK(L44,L44:L46,0)</f>
        <v>1</v>
      </c>
      <c r="N44" s="5" t="s">
        <v>21</v>
      </c>
    </row>
    <row r="45" ht="24" customHeight="1" spans="1:14">
      <c r="A45" s="5">
        <v>43</v>
      </c>
      <c r="B45" s="6" t="s">
        <v>103</v>
      </c>
      <c r="C45" s="5">
        <v>11016010709</v>
      </c>
      <c r="D45" s="6" t="s">
        <v>101</v>
      </c>
      <c r="E45" s="10"/>
      <c r="F45" s="14"/>
      <c r="G45" s="10"/>
      <c r="H45" s="14"/>
      <c r="I45" s="23">
        <v>90.18</v>
      </c>
      <c r="J45" s="23">
        <v>79.75</v>
      </c>
      <c r="K45" s="6" t="s">
        <v>20</v>
      </c>
      <c r="L45" s="23">
        <f t="shared" si="0"/>
        <v>84.965</v>
      </c>
      <c r="M45" s="5">
        <f>RANK(L45,L44:L46,0)</f>
        <v>2</v>
      </c>
      <c r="N45" s="5" t="s">
        <v>21</v>
      </c>
    </row>
    <row r="46" ht="24" customHeight="1" spans="1:14">
      <c r="A46" s="5">
        <v>44</v>
      </c>
      <c r="B46" s="6" t="s">
        <v>104</v>
      </c>
      <c r="C46" s="5">
        <v>11016010807</v>
      </c>
      <c r="D46" s="6" t="s">
        <v>101</v>
      </c>
      <c r="E46" s="11"/>
      <c r="F46" s="16"/>
      <c r="G46" s="11"/>
      <c r="H46" s="16"/>
      <c r="I46" s="23">
        <v>89.14</v>
      </c>
      <c r="J46" s="23">
        <v>77.83</v>
      </c>
      <c r="K46" s="6" t="s">
        <v>20</v>
      </c>
      <c r="L46" s="23">
        <f t="shared" si="0"/>
        <v>83.485</v>
      </c>
      <c r="M46" s="5">
        <f>RANK(L46,L44:L46,0)</f>
        <v>3</v>
      </c>
      <c r="N46" s="5" t="s">
        <v>21</v>
      </c>
    </row>
    <row r="47" ht="24" customHeight="1" spans="1:14">
      <c r="A47" s="5">
        <v>45</v>
      </c>
      <c r="B47" s="6" t="s">
        <v>105</v>
      </c>
      <c r="C47" s="5">
        <v>11016021315</v>
      </c>
      <c r="D47" s="6" t="s">
        <v>101</v>
      </c>
      <c r="E47" s="7" t="s">
        <v>102</v>
      </c>
      <c r="F47" s="12" t="s">
        <v>33</v>
      </c>
      <c r="G47" s="7" t="s">
        <v>106</v>
      </c>
      <c r="H47" s="13">
        <v>1</v>
      </c>
      <c r="I47" s="23">
        <v>91.18</v>
      </c>
      <c r="J47" s="23">
        <v>79.52</v>
      </c>
      <c r="K47" s="6" t="s">
        <v>20</v>
      </c>
      <c r="L47" s="23">
        <f t="shared" si="0"/>
        <v>85.35</v>
      </c>
      <c r="M47" s="5">
        <f>RANK(L47,L47:L49,0)</f>
        <v>1</v>
      </c>
      <c r="N47" s="5" t="s">
        <v>21</v>
      </c>
    </row>
    <row r="48" ht="24" customHeight="1" spans="1:14">
      <c r="A48" s="5">
        <v>46</v>
      </c>
      <c r="B48" s="6" t="s">
        <v>107</v>
      </c>
      <c r="C48" s="5">
        <v>11016021219</v>
      </c>
      <c r="D48" s="6" t="s">
        <v>101</v>
      </c>
      <c r="E48" s="10"/>
      <c r="F48" s="14"/>
      <c r="G48" s="10"/>
      <c r="H48" s="14"/>
      <c r="I48" s="23">
        <v>85.22</v>
      </c>
      <c r="J48" s="23">
        <v>78.84</v>
      </c>
      <c r="K48" s="6" t="s">
        <v>20</v>
      </c>
      <c r="L48" s="23">
        <f t="shared" si="0"/>
        <v>82.03</v>
      </c>
      <c r="M48" s="5">
        <f>RANK(L48,L47:L49,0)</f>
        <v>2</v>
      </c>
      <c r="N48" s="5" t="s">
        <v>21</v>
      </c>
    </row>
    <row r="49" ht="24" customHeight="1" spans="1:14">
      <c r="A49" s="5">
        <v>47</v>
      </c>
      <c r="B49" s="6" t="s">
        <v>108</v>
      </c>
      <c r="C49" s="5">
        <v>11016021327</v>
      </c>
      <c r="D49" s="6" t="s">
        <v>101</v>
      </c>
      <c r="E49" s="11"/>
      <c r="F49" s="16"/>
      <c r="G49" s="11"/>
      <c r="H49" s="16"/>
      <c r="I49" s="23">
        <v>83.4</v>
      </c>
      <c r="J49" s="23">
        <v>79.34</v>
      </c>
      <c r="K49" s="6" t="s">
        <v>20</v>
      </c>
      <c r="L49" s="23">
        <f t="shared" si="0"/>
        <v>81.37</v>
      </c>
      <c r="M49" s="5">
        <f>RANK(L49,L47:L49,0)</f>
        <v>3</v>
      </c>
      <c r="N49" s="5" t="s">
        <v>21</v>
      </c>
    </row>
    <row r="50" ht="24" customHeight="1" spans="1:14">
      <c r="A50" s="5" t="s">
        <v>109</v>
      </c>
      <c r="B50" s="5"/>
      <c r="C50" s="5"/>
      <c r="D50" s="5"/>
      <c r="E50" s="22"/>
      <c r="F50" s="5"/>
      <c r="G50" s="22"/>
      <c r="H50" s="5">
        <f>SUM(H3:H49)</f>
        <v>19</v>
      </c>
      <c r="I50" s="5"/>
      <c r="J50" s="5"/>
      <c r="K50" s="6"/>
      <c r="L50" s="5"/>
      <c r="M50" s="5"/>
      <c r="N50" s="5"/>
    </row>
  </sheetData>
  <mergeCells count="65">
    <mergeCell ref="A1:N1"/>
    <mergeCell ref="E3:E5"/>
    <mergeCell ref="E6:E8"/>
    <mergeCell ref="E9:E11"/>
    <mergeCell ref="E12:E14"/>
    <mergeCell ref="E15:E17"/>
    <mergeCell ref="E18:E19"/>
    <mergeCell ref="E20:E22"/>
    <mergeCell ref="E23:E25"/>
    <mergeCell ref="E27:E29"/>
    <mergeCell ref="E30:E31"/>
    <mergeCell ref="E32:E34"/>
    <mergeCell ref="E37:E38"/>
    <mergeCell ref="E39:E40"/>
    <mergeCell ref="E41:E43"/>
    <mergeCell ref="E44:E46"/>
    <mergeCell ref="E47:E49"/>
    <mergeCell ref="F3:F5"/>
    <mergeCell ref="F6:F8"/>
    <mergeCell ref="F9:F11"/>
    <mergeCell ref="F12:F14"/>
    <mergeCell ref="F15:F17"/>
    <mergeCell ref="F18:F19"/>
    <mergeCell ref="F20:F22"/>
    <mergeCell ref="F23:F25"/>
    <mergeCell ref="F27:F29"/>
    <mergeCell ref="F30:F31"/>
    <mergeCell ref="F32:F34"/>
    <mergeCell ref="F37:F38"/>
    <mergeCell ref="F39:F40"/>
    <mergeCell ref="F41:F43"/>
    <mergeCell ref="F44:F46"/>
    <mergeCell ref="F47:F49"/>
    <mergeCell ref="G3:G5"/>
    <mergeCell ref="G6:G8"/>
    <mergeCell ref="G9:G11"/>
    <mergeCell ref="G12:G14"/>
    <mergeCell ref="G15:G17"/>
    <mergeCell ref="G18:G19"/>
    <mergeCell ref="G20:G22"/>
    <mergeCell ref="G23:G25"/>
    <mergeCell ref="G27:G29"/>
    <mergeCell ref="G30:G31"/>
    <mergeCell ref="G32:G34"/>
    <mergeCell ref="G37:G38"/>
    <mergeCell ref="G39:G40"/>
    <mergeCell ref="G41:G43"/>
    <mergeCell ref="G44:G46"/>
    <mergeCell ref="G47:G49"/>
    <mergeCell ref="H3:H5"/>
    <mergeCell ref="H6:H8"/>
    <mergeCell ref="H9:H11"/>
    <mergeCell ref="H12:H14"/>
    <mergeCell ref="H15:H17"/>
    <mergeCell ref="H18:H19"/>
    <mergeCell ref="H20:H22"/>
    <mergeCell ref="H23:H25"/>
    <mergeCell ref="H27:H29"/>
    <mergeCell ref="H30:H31"/>
    <mergeCell ref="H32:H34"/>
    <mergeCell ref="H37:H38"/>
    <mergeCell ref="H39:H40"/>
    <mergeCell ref="H41:H43"/>
    <mergeCell ref="H44:H46"/>
    <mergeCell ref="H47:H49"/>
  </mergeCells>
  <pageMargins left="0.161111111111111" right="0.161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编内47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畅言所想</cp:lastModifiedBy>
  <dcterms:created xsi:type="dcterms:W3CDTF">2015-06-05T18:17:00Z</dcterms:created>
  <dcterms:modified xsi:type="dcterms:W3CDTF">2025-05-13T00:56:14Z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F2C493E3E09E4A44810B11B0263A56BE_13</vt:lpwstr>
  </property>
  <property fmtid="{D5CDD505-2E9C-101B-9397-08002B2CF9AE}" pid="3" name="KSOProductBuildVer">
    <vt:lpwstr>2052-11.8.2.11019</vt:lpwstr>
  </property>
</Properties>
</file>